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408"/>
  <workbookPr/>
  <mc:AlternateContent xmlns:mc="http://schemas.openxmlformats.org/markup-compatibility/2006">
    <mc:Choice Requires="x15">
      <x15ac:absPath xmlns:x15ac="http://schemas.microsoft.com/office/spreadsheetml/2010/11/ac" url="\\iidabashi\試験研修\(2)外国人介護従事者受入れ環境整備等事業\07　令和7年度\08　ホームページ\20251104_EPA_全補助金（消費税）\消費税\留学生\メディア資料\12220251114_【R6留学生消費税】様式\"/>
    </mc:Choice>
  </mc:AlternateContent>
  <xr:revisionPtr revIDLastSave="0" documentId="13_ncr:1_{A5418DD1-A56C-464C-88A1-25D8E3845901}" xr6:coauthVersionLast="36" xr6:coauthVersionMax="47" xr10:uidLastSave="{00000000-0000-0000-0000-000000000000}"/>
  <bookViews>
    <workbookView xWindow="0" yWindow="0" windowWidth="28800" windowHeight="12135" tabRatio="811" activeTab="1" xr2:uid="{00000000-000D-0000-FFFF-FFFF00000000}"/>
  </bookViews>
  <sheets>
    <sheet name="様式の確認" sheetId="8" r:id="rId1"/>
    <sheet name="①返納なし" sheetId="1" r:id="rId2"/>
    <sheet name="②課税売上95%以上（使途明確）" sheetId="2" r:id="rId3"/>
    <sheet name="③課税売上95%以上（使途不明確）" sheetId="3" r:id="rId4"/>
    <sheet name="④課税売上95%未満・個別対応（使途明確）" sheetId="4" r:id="rId5"/>
    <sheet name="⑤課税売上95%未満・個別対応（使途不明確）" sheetId="5" r:id="rId6"/>
    <sheet name="⑥課税売上95%未満・一括比例配分（使途明確）" sheetId="6" r:id="rId7"/>
    <sheet name="⑦課税売上95%未満・一括比例配分（使途不明確）" sheetId="7" r:id="rId8"/>
  </sheets>
  <definedNames>
    <definedName name="__xlfn_IFERROR">#N/A</definedName>
    <definedName name="__xlnm.Print_Area" localSheetId="1">①返納なし!$A$1:$J$30</definedName>
    <definedName name="__xlnm.Print_Area" localSheetId="2">'②課税売上95%以上（使途明確）'!$A$1:$L$39</definedName>
    <definedName name="__xlnm.Print_Area" localSheetId="3">'③課税売上95%以上（使途不明確）'!$A$1:$L$45</definedName>
    <definedName name="__xlnm.Print_Area" localSheetId="4">'④課税売上95%未満・個別対応（使途明確）'!$A$1:$L$43</definedName>
    <definedName name="__xlnm.Print_Area" localSheetId="5">'⑤課税売上95%未満・個別対応（使途不明確）'!$A$1:$L$44</definedName>
    <definedName name="__xlnm.Print_Area" localSheetId="6">'⑥課税売上95%未満・一括比例配分（使途明確）'!$A$1:$L$40</definedName>
    <definedName name="__xlnm.Print_Area" localSheetId="7">'⑦課税売上95%未満・一括比例配分（使途不明確）'!$A$1:$L$41</definedName>
    <definedName name="_xlnm.Print_Area" localSheetId="1">①返納なし!$A$1:$J$30</definedName>
    <definedName name="_xlnm.Print_Area" localSheetId="2">'②課税売上95%以上（使途明確）'!$A$1:$H$39</definedName>
    <definedName name="_xlnm.Print_Area" localSheetId="3">'③課税売上95%以上（使途不明確）'!$A$1:$H$41</definedName>
    <definedName name="_xlnm.Print_Area" localSheetId="4">'④課税売上95%未満・個別対応（使途明確）'!$A$1:$H$41</definedName>
    <definedName name="_xlnm.Print_Area" localSheetId="5">'⑤課税売上95%未満・個別対応（使途不明確）'!$A$1:$H$44</definedName>
    <definedName name="_xlnm.Print_Area" localSheetId="6">'⑥課税売上95%未満・一括比例配分（使途明確）'!$A$1:$H$38</definedName>
    <definedName name="_xlnm.Print_Area" localSheetId="7">'⑦課税売上95%未満・一括比例配分（使途不明確）'!$A$1:$H$41</definedName>
    <definedName name="_xlnm.Print_Area" localSheetId="0">様式の確認!$A$1:$O$40</definedName>
  </definedNames>
  <calcPr calcId="191029"/>
</workbook>
</file>

<file path=xl/calcChain.xml><?xml version="1.0" encoding="utf-8"?>
<calcChain xmlns="http://schemas.openxmlformats.org/spreadsheetml/2006/main">
  <c r="F39" i="3" l="1"/>
  <c r="B9" i="7" l="1"/>
  <c r="B9" i="6"/>
  <c r="B9" i="5"/>
  <c r="B9" i="4"/>
  <c r="B9" i="3"/>
  <c r="B9" i="2"/>
  <c r="J5" i="7" l="1"/>
  <c r="J5" i="6"/>
  <c r="J5" i="5"/>
  <c r="J5" i="4"/>
  <c r="J5" i="3"/>
  <c r="J5" i="2"/>
  <c r="L5" i="1"/>
  <c r="C33" i="2"/>
  <c r="I23" i="6"/>
  <c r="H18" i="2"/>
  <c r="H19" i="2"/>
  <c r="H20" i="2"/>
  <c r="G26" i="7"/>
  <c r="F26" i="7"/>
  <c r="E26" i="7"/>
  <c r="D26" i="7"/>
  <c r="H24" i="7"/>
  <c r="H23" i="7"/>
  <c r="H22" i="7"/>
  <c r="H21" i="7"/>
  <c r="H20" i="7"/>
  <c r="H19" i="7"/>
  <c r="H18" i="7"/>
  <c r="I23" i="7"/>
  <c r="C33" i="6"/>
  <c r="G26" i="6"/>
  <c r="F26" i="6"/>
  <c r="E26" i="6"/>
  <c r="D26" i="6"/>
  <c r="E36" i="6" s="1"/>
  <c r="H24" i="6"/>
  <c r="H23" i="6"/>
  <c r="H22" i="6"/>
  <c r="H21" i="6"/>
  <c r="H20" i="6"/>
  <c r="H19" i="6"/>
  <c r="H18" i="6"/>
  <c r="C33" i="5"/>
  <c r="G26" i="5"/>
  <c r="F26" i="5"/>
  <c r="E26" i="5"/>
  <c r="D26" i="5"/>
  <c r="G28" i="5" s="1"/>
  <c r="H24" i="5"/>
  <c r="H23" i="5"/>
  <c r="H22" i="5"/>
  <c r="H20" i="5"/>
  <c r="H26" i="5" s="1"/>
  <c r="H21" i="5"/>
  <c r="H19" i="5"/>
  <c r="H18" i="5"/>
  <c r="I23" i="5"/>
  <c r="C33" i="4"/>
  <c r="H24" i="4"/>
  <c r="H23" i="4"/>
  <c r="H22" i="4"/>
  <c r="H21" i="4"/>
  <c r="H20" i="4"/>
  <c r="H19" i="4"/>
  <c r="H18" i="4"/>
  <c r="G26" i="4"/>
  <c r="F26" i="4"/>
  <c r="E26" i="4"/>
  <c r="D26" i="4"/>
  <c r="E37" i="4" s="1"/>
  <c r="H24" i="3"/>
  <c r="H23" i="3"/>
  <c r="H22" i="3"/>
  <c r="H21" i="3"/>
  <c r="H20" i="3"/>
  <c r="H19" i="3"/>
  <c r="H18" i="3"/>
  <c r="I23" i="3"/>
  <c r="G26" i="3"/>
  <c r="F26" i="3"/>
  <c r="E26" i="3"/>
  <c r="D26" i="3"/>
  <c r="H24" i="2"/>
  <c r="H23" i="2"/>
  <c r="H22" i="2"/>
  <c r="H21" i="2"/>
  <c r="G26" i="2"/>
  <c r="F26" i="2"/>
  <c r="E26" i="2"/>
  <c r="D26" i="2"/>
  <c r="C33" i="3"/>
  <c r="C33" i="7"/>
  <c r="I23" i="4"/>
  <c r="H26" i="6" l="1"/>
  <c r="H26" i="4"/>
  <c r="H26" i="7"/>
  <c r="F36" i="5"/>
  <c r="F40" i="5" s="1"/>
  <c r="F43" i="5" s="1"/>
  <c r="F37" i="5"/>
  <c r="F41" i="5" s="1"/>
  <c r="G28" i="7"/>
  <c r="G36" i="7" s="1"/>
  <c r="F40" i="7" s="1"/>
  <c r="H26" i="3"/>
  <c r="G28" i="3"/>
  <c r="F36" i="3" s="1"/>
  <c r="E38" i="4"/>
  <c r="E40" i="4" s="1"/>
  <c r="G28" i="6"/>
  <c r="H26" i="2"/>
  <c r="I23" i="2" s="1"/>
  <c r="E37" i="2"/>
  <c r="G28" i="2"/>
  <c r="G28" i="4"/>
</calcChain>
</file>

<file path=xl/sharedStrings.xml><?xml version="1.0" encoding="utf-8"?>
<sst xmlns="http://schemas.openxmlformats.org/spreadsheetml/2006/main" count="260" uniqueCount="86">
  <si>
    <t>黄色のセルのみご記入ください。</t>
  </si>
  <si>
    <t>円</t>
  </si>
  <si>
    <t>　</t>
  </si>
  <si>
    <t>仕入控除税額が自動で計算されますので、</t>
  </si>
  <si>
    <t>（１）　補助金の使途（もしくは経費）の内訳</t>
  </si>
  <si>
    <t>合計</t>
  </si>
  <si>
    <t>課税仕入</t>
  </si>
  <si>
    <t>課税売上対応分</t>
  </si>
  <si>
    <t>非課税売上対応分</t>
  </si>
  <si>
    <t>共通対応分</t>
  </si>
  <si>
    <t>経費の内訳</t>
  </si>
  <si>
    <t>小計</t>
  </si>
  <si>
    <t>Ａ</t>
  </si>
  <si>
    <t>Ｂ</t>
  </si>
  <si>
    <t>Ｃ</t>
  </si>
  <si>
    <t>D</t>
  </si>
  <si>
    <t>（２）　課税売上割合</t>
  </si>
  <si>
    <r>
      <rPr>
        <sz val="10"/>
        <rFont val="DejaVu Sans"/>
        <family val="2"/>
      </rPr>
      <t>　※　課税売上高（税抜）</t>
    </r>
    <r>
      <rPr>
        <sz val="10"/>
        <rFont val="ＭＳ Ｐ明朝"/>
        <family val="1"/>
        <charset val="128"/>
      </rPr>
      <t>÷</t>
    </r>
    <r>
      <rPr>
        <sz val="10"/>
        <rFont val="DejaVu Sans"/>
        <family val="2"/>
      </rPr>
      <t>総売上高（税抜）</t>
    </r>
  </si>
  <si>
    <t>課税売上高</t>
  </si>
  <si>
    <t>総売上高</t>
  </si>
  <si>
    <t>/</t>
  </si>
  <si>
    <t>（３）　仕入控除税額</t>
  </si>
  <si>
    <t>円（小数点以下切捨）</t>
  </si>
  <si>
    <t>合計額</t>
  </si>
  <si>
    <t>円・・・返還額</t>
  </si>
  <si>
    <t>（３）　支出のうち課税仕入の占める割合</t>
  </si>
  <si>
    <t>（４）　仕入控除税額</t>
  </si>
  <si>
    <t xml:space="preserve"> </t>
  </si>
  <si>
    <t>A</t>
    <phoneticPr fontId="25"/>
  </si>
  <si>
    <t>B</t>
    <phoneticPr fontId="25"/>
  </si>
  <si>
    <t>C</t>
    <phoneticPr fontId="25"/>
  </si>
  <si>
    <t>D</t>
    <phoneticPr fontId="25"/>
  </si>
  <si>
    <t>E=A+B+C+D</t>
    <phoneticPr fontId="25"/>
  </si>
  <si>
    <t>２　事業所名</t>
    <rPh sb="2" eb="4">
      <t>ジギョウ</t>
    </rPh>
    <rPh sb="4" eb="5">
      <t>ショ</t>
    </rPh>
    <phoneticPr fontId="25"/>
  </si>
  <si>
    <t>１　補助事業者名（法人名）</t>
    <rPh sb="9" eb="11">
      <t>ホウジン</t>
    </rPh>
    <rPh sb="11" eb="12">
      <t>メイ</t>
    </rPh>
    <phoneticPr fontId="25"/>
  </si>
  <si>
    <t>（円未満切捨）</t>
    <rPh sb="1" eb="2">
      <t>エン</t>
    </rPh>
    <rPh sb="2" eb="4">
      <t>ミマン</t>
    </rPh>
    <rPh sb="4" eb="6">
      <t>キリス</t>
    </rPh>
    <phoneticPr fontId="25"/>
  </si>
  <si>
    <t>（１）　補助金の使途（もしくは経費）の内訳</t>
    <phoneticPr fontId="25"/>
  </si>
  <si>
    <r>
      <rPr>
        <sz val="12"/>
        <rFont val="ＭＳ Ｐ明朝"/>
        <family val="1"/>
        <charset val="128"/>
      </rPr>
      <t xml:space="preserve"> </t>
    </r>
    <r>
      <rPr>
        <sz val="12"/>
        <rFont val="ＭＳ Ｐゴシック"/>
        <family val="3"/>
        <charset val="128"/>
      </rPr>
      <t>課税仕入（</t>
    </r>
    <r>
      <rPr>
        <sz val="12"/>
        <rFont val="ＭＳ Ｐ明朝"/>
        <family val="1"/>
        <charset val="128"/>
      </rPr>
      <t>A</t>
    </r>
    <r>
      <rPr>
        <sz val="12"/>
        <rFont val="ＭＳ Ｐゴシック"/>
        <family val="3"/>
        <charset val="128"/>
      </rPr>
      <t>＋</t>
    </r>
    <r>
      <rPr>
        <sz val="12"/>
        <rFont val="ＭＳ Ｐ明朝"/>
        <family val="1"/>
        <charset val="128"/>
      </rPr>
      <t>B</t>
    </r>
    <r>
      <rPr>
        <sz val="12"/>
        <rFont val="ＭＳ Ｐゴシック"/>
        <family val="3"/>
        <charset val="128"/>
      </rPr>
      <t>＋</t>
    </r>
    <r>
      <rPr>
        <sz val="12"/>
        <rFont val="ＭＳ Ｐ明朝"/>
        <family val="1"/>
        <charset val="128"/>
      </rPr>
      <t>C</t>
    </r>
    <r>
      <rPr>
        <sz val="12"/>
        <rFont val="ＭＳ Ｐゴシック"/>
        <family val="3"/>
        <charset val="128"/>
      </rPr>
      <t>）／</t>
    </r>
    <r>
      <rPr>
        <sz val="12"/>
        <rFont val="ＭＳ Ｐ明朝"/>
        <family val="1"/>
        <charset val="128"/>
      </rPr>
      <t>E</t>
    </r>
    <r>
      <rPr>
        <sz val="12"/>
        <rFont val="ＭＳ Ｐゴシック"/>
        <family val="3"/>
        <charset val="128"/>
      </rPr>
      <t>＝</t>
    </r>
    <phoneticPr fontId="25"/>
  </si>
  <si>
    <t>円　・　・　・　返還額</t>
    <phoneticPr fontId="25"/>
  </si>
  <si>
    <r>
      <rPr>
        <sz val="12"/>
        <rFont val="ＭＳ Ｐゴシック"/>
        <family val="3"/>
        <charset val="128"/>
      </rPr>
      <t>Ａ</t>
    </r>
    <r>
      <rPr>
        <sz val="12"/>
        <rFont val="ＭＳ Ｐ明朝"/>
        <family val="1"/>
        <charset val="128"/>
      </rPr>
      <t>×10/110</t>
    </r>
    <r>
      <rPr>
        <sz val="12"/>
        <rFont val="ＭＳ Ｐゴシック"/>
        <family val="3"/>
        <charset val="128"/>
      </rPr>
      <t>＝</t>
    </r>
    <phoneticPr fontId="25"/>
  </si>
  <si>
    <t>Ｅ=A+B+C+D</t>
    <phoneticPr fontId="25"/>
  </si>
  <si>
    <t>　課税売上対応分（Ａ／Ｅ）＝</t>
    <phoneticPr fontId="25"/>
  </si>
  <si>
    <t>　共通対応分（Ｃ／Ｅ）＝</t>
    <phoneticPr fontId="25"/>
  </si>
  <si>
    <r>
      <rPr>
        <sz val="12"/>
        <rFont val="ＭＳ Ｐゴシック"/>
        <family val="3"/>
        <charset val="128"/>
      </rPr>
      <t>（Ａ＋Ｂ＋Ｃ）</t>
    </r>
    <r>
      <rPr>
        <sz val="12"/>
        <rFont val="ＭＳ Ｐ明朝"/>
        <family val="1"/>
        <charset val="128"/>
      </rPr>
      <t>×10/110</t>
    </r>
    <r>
      <rPr>
        <sz val="12"/>
        <rFont val="ＭＳ Ｐゴシック"/>
        <family val="3"/>
        <charset val="128"/>
      </rPr>
      <t>＝</t>
    </r>
    <phoneticPr fontId="25"/>
  </si>
  <si>
    <t>課税仕入（Ａ＋Ｂ＋Ｃ）／Ｅ＝</t>
    <phoneticPr fontId="25"/>
  </si>
  <si>
    <t>※　返納額がない理由を、①～⑥からプルダウンでお選びください。</t>
    <phoneticPr fontId="25"/>
  </si>
  <si>
    <t>　③　消費税の申告義務がない（免税事業者である）。</t>
    <phoneticPr fontId="25"/>
  </si>
  <si>
    <t>　④　簡易課税方式により申告している。</t>
    <phoneticPr fontId="25"/>
  </si>
  <si>
    <t>黄色のセルのみご記入ください。</t>
    <phoneticPr fontId="25"/>
  </si>
  <si>
    <t>緑色のセルではプルダウンリストから選択してください。</t>
    <rPh sb="0" eb="1">
      <t>ミドリ</t>
    </rPh>
    <rPh sb="1" eb="2">
      <t>イロ</t>
    </rPh>
    <rPh sb="17" eb="19">
      <t>センタク</t>
    </rPh>
    <phoneticPr fontId="25"/>
  </si>
  <si>
    <t>　・・・（Ｆ）</t>
    <phoneticPr fontId="25"/>
  </si>
  <si>
    <r>
      <rPr>
        <sz val="12"/>
        <rFont val="ＭＳ Ｐ明朝"/>
        <family val="1"/>
        <charset val="128"/>
      </rPr>
      <t xml:space="preserve"> </t>
    </r>
    <r>
      <rPr>
        <sz val="12"/>
        <rFont val="ＭＳ Ｐゴシック"/>
        <family val="3"/>
        <charset val="128"/>
      </rPr>
      <t>補助金確定額</t>
    </r>
    <r>
      <rPr>
        <sz val="12"/>
        <rFont val="ＭＳ Ｐ明朝"/>
        <family val="1"/>
        <charset val="128"/>
      </rPr>
      <t>×Ｆ×10/110=</t>
    </r>
    <phoneticPr fontId="25"/>
  </si>
  <si>
    <t>・・・（Ｆ）</t>
    <phoneticPr fontId="25"/>
  </si>
  <si>
    <r>
      <rPr>
        <sz val="12"/>
        <rFont val="ＭＳ Ｐ明朝"/>
        <family val="1"/>
        <charset val="128"/>
      </rPr>
      <t>Ｃ×10/110×Ｆ</t>
    </r>
    <r>
      <rPr>
        <sz val="12"/>
        <rFont val="ＭＳ Ｐゴシック"/>
        <family val="3"/>
        <charset val="128"/>
      </rPr>
      <t>＝</t>
    </r>
    <phoneticPr fontId="25"/>
  </si>
  <si>
    <r>
      <rPr>
        <sz val="12"/>
        <rFont val="ＭＳ Ｐゴシック"/>
        <family val="3"/>
        <charset val="128"/>
      </rPr>
      <t>・・・・・</t>
    </r>
    <r>
      <rPr>
        <sz val="12"/>
        <rFont val="ＭＳ Ｐ明朝"/>
        <family val="1"/>
        <charset val="128"/>
      </rPr>
      <t>(Ｆ)</t>
    </r>
    <phoneticPr fontId="25"/>
  </si>
  <si>
    <t>・・・・・・（Ｇ）</t>
    <phoneticPr fontId="25"/>
  </si>
  <si>
    <t>・・・・・・（Ｈ）</t>
    <phoneticPr fontId="25"/>
  </si>
  <si>
    <r>
      <rPr>
        <sz val="12"/>
        <rFont val="ＭＳ Ｐゴシック"/>
        <family val="3"/>
        <charset val="128"/>
      </rPr>
      <t>補助金確定額</t>
    </r>
    <r>
      <rPr>
        <sz val="12"/>
        <rFont val="ＭＳ Ｐ明朝"/>
        <family val="1"/>
        <charset val="128"/>
      </rPr>
      <t>×Ｇ×10/110</t>
    </r>
    <r>
      <rPr>
        <sz val="12"/>
        <rFont val="ＭＳ Ｐゴシック"/>
        <family val="3"/>
        <charset val="128"/>
      </rPr>
      <t>＝</t>
    </r>
    <phoneticPr fontId="25"/>
  </si>
  <si>
    <r>
      <rPr>
        <sz val="12"/>
        <rFont val="ＭＳ Ｐゴシック"/>
        <family val="3"/>
        <charset val="128"/>
      </rPr>
      <t>補助金確定額</t>
    </r>
    <r>
      <rPr>
        <sz val="12"/>
        <rFont val="ＭＳ Ｐ明朝"/>
        <family val="1"/>
        <charset val="128"/>
      </rPr>
      <t>×Ｈ×Ｆ×10/110</t>
    </r>
    <r>
      <rPr>
        <sz val="12"/>
        <rFont val="ＭＳ Ｐゴシック"/>
        <family val="3"/>
        <charset val="128"/>
      </rPr>
      <t>＝</t>
    </r>
    <phoneticPr fontId="25"/>
  </si>
  <si>
    <r>
      <rPr>
        <sz val="11"/>
        <rFont val="ＭＳ Ｐゴシック"/>
        <family val="3"/>
        <charset val="128"/>
      </rPr>
      <t>（Ａ＋Ｂ＋Ｃ）</t>
    </r>
    <r>
      <rPr>
        <sz val="11"/>
        <rFont val="ＭＳ Ｐ明朝"/>
        <family val="1"/>
        <charset val="128"/>
      </rPr>
      <t>×10/110×</t>
    </r>
    <r>
      <rPr>
        <sz val="11"/>
        <rFont val="ＭＳ Ｐゴシック"/>
        <family val="3"/>
        <charset val="128"/>
      </rPr>
      <t>Ｆ＝</t>
    </r>
    <phoneticPr fontId="25"/>
  </si>
  <si>
    <r>
      <t xml:space="preserve"> </t>
    </r>
    <r>
      <rPr>
        <sz val="12"/>
        <rFont val="ＭＳ Ｐゴシック"/>
        <family val="3"/>
        <charset val="128"/>
      </rPr>
      <t>・・・（Ｆ）</t>
    </r>
    <phoneticPr fontId="25"/>
  </si>
  <si>
    <t>　・・・（Ｇ）</t>
    <phoneticPr fontId="25"/>
  </si>
  <si>
    <r>
      <rPr>
        <sz val="12"/>
        <rFont val="ＭＳ Ｐゴシック"/>
        <family val="3"/>
        <charset val="128"/>
      </rPr>
      <t>補助金確定額</t>
    </r>
    <r>
      <rPr>
        <sz val="12"/>
        <rFont val="ＭＳ Ｐ明朝"/>
        <family val="1"/>
        <charset val="128"/>
      </rPr>
      <t>×Ｆ×10/110×Ｇ=</t>
    </r>
    <phoneticPr fontId="25"/>
  </si>
  <si>
    <t>←　補助金確定額と一致させてください。</t>
    <phoneticPr fontId="25"/>
  </si>
  <si>
    <t>←実績報告の対象経費の支出済額と一致させてください</t>
    <phoneticPr fontId="25"/>
  </si>
  <si>
    <t>←　税額控除の計算で端数処理している場合には端数処理した金額を直接入力してください。</t>
    <phoneticPr fontId="25"/>
  </si>
  <si>
    <t>←　【総売上髙】資産の譲渡等の対価の額（確定申告より）</t>
    <rPh sb="3" eb="4">
      <t>ソウ</t>
    </rPh>
    <rPh sb="4" eb="5">
      <t>ウ</t>
    </rPh>
    <rPh sb="5" eb="6">
      <t>ア</t>
    </rPh>
    <rPh sb="6" eb="7">
      <t>タカ</t>
    </rPh>
    <phoneticPr fontId="25"/>
  </si>
  <si>
    <t>←　【課税売上高】課税資産の譲渡等の対価の額（確定申告より）</t>
    <rPh sb="3" eb="5">
      <t>カゼイ</t>
    </rPh>
    <rPh sb="5" eb="7">
      <t>ウリアゲ</t>
    </rPh>
    <rPh sb="7" eb="8">
      <t>ダカ</t>
    </rPh>
    <phoneticPr fontId="25"/>
  </si>
  <si>
    <t>非課税仕入
不課税仕入</t>
    <rPh sb="6" eb="7">
      <t>フ</t>
    </rPh>
    <rPh sb="7" eb="9">
      <t>カゼイ</t>
    </rPh>
    <rPh sb="9" eb="11">
      <t>シイレ</t>
    </rPh>
    <phoneticPr fontId="25"/>
  </si>
  <si>
    <t>/</t>
    <phoneticPr fontId="25"/>
  </si>
  <si>
    <t>３　補助事業名</t>
    <phoneticPr fontId="25"/>
  </si>
  <si>
    <t>４　補助金確定額</t>
    <phoneticPr fontId="25"/>
  </si>
  <si>
    <t>５　仕入控除税額の概要</t>
    <phoneticPr fontId="25"/>
  </si>
  <si>
    <t>　②　補助対象経費が、「消費税を除いた金額」である（消費税を補助対象経費として申請していない）。</t>
    <phoneticPr fontId="25"/>
  </si>
  <si>
    <t>　①　補助対象経費が、「非課税仕入 及び 不課税仕入（人件費等）」のみである（課税仕入を補助対象経費として申請していない）。</t>
    <rPh sb="18" eb="19">
      <t>オヨ</t>
    </rPh>
    <phoneticPr fontId="25"/>
  </si>
  <si>
    <t>　⑥　公益法人等であり、特定収入割合が５％を超えている。</t>
    <phoneticPr fontId="25"/>
  </si>
  <si>
    <t>　⑤　個別対応方式により、補助対象経費に係る消費税を「非課税売上げのみに要するもの」として申告している。</t>
    <rPh sb="36" eb="37">
      <t>ヨウ</t>
    </rPh>
    <phoneticPr fontId="25"/>
  </si>
  <si>
    <t>▽ 以下のフロー図に沿って、該当する様式を確認して作成してください。</t>
    <rPh sb="2" eb="4">
      <t>イカ</t>
    </rPh>
    <rPh sb="8" eb="9">
      <t>ズ</t>
    </rPh>
    <rPh sb="10" eb="11">
      <t>ソ</t>
    </rPh>
    <rPh sb="14" eb="16">
      <t>ガイトウ</t>
    </rPh>
    <rPh sb="18" eb="20">
      <t>ヨウシキ</t>
    </rPh>
    <rPh sb="21" eb="23">
      <t>カクニン</t>
    </rPh>
    <rPh sb="25" eb="27">
      <t>サクセイ</t>
    </rPh>
    <phoneticPr fontId="25"/>
  </si>
  <si>
    <t>令和６年度　介護施設等による留学生受入れ支援事業補助金</t>
    <rPh sb="6" eb="8">
      <t>カイゴ</t>
    </rPh>
    <rPh sb="8" eb="10">
      <t>シセツ</t>
    </rPh>
    <rPh sb="10" eb="11">
      <t>トウ</t>
    </rPh>
    <rPh sb="14" eb="17">
      <t>リュウガクセイ</t>
    </rPh>
    <rPh sb="17" eb="19">
      <t>ウケイ</t>
    </rPh>
    <rPh sb="20" eb="22">
      <t>シエン</t>
    </rPh>
    <rPh sb="22" eb="24">
      <t>ジギョウ</t>
    </rPh>
    <rPh sb="24" eb="27">
      <t>ホジョキン</t>
    </rPh>
    <phoneticPr fontId="25"/>
  </si>
  <si>
    <t>（参考様式１－①）（留）</t>
    <rPh sb="1" eb="3">
      <t>サンコウ</t>
    </rPh>
    <phoneticPr fontId="25"/>
  </si>
  <si>
    <t>（参考様式１－②）（留）</t>
    <phoneticPr fontId="25"/>
  </si>
  <si>
    <t>（参考様式１－③）（留）</t>
    <phoneticPr fontId="25"/>
  </si>
  <si>
    <t>（参考様式１－④）（留）</t>
    <phoneticPr fontId="25"/>
  </si>
  <si>
    <t>（参考様式１－⑤）（留）</t>
    <phoneticPr fontId="25"/>
  </si>
  <si>
    <t>（参考様式１－⑥）（留）</t>
    <phoneticPr fontId="25"/>
  </si>
  <si>
    <t>（参考様式１－⑦）（留）</t>
    <phoneticPr fontId="2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</si>
</sst>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_);[Red]\(#,##0\)"/>
    <numFmt numFmtId="177" formatCode="#,##0_ "/>
    <numFmt numFmtId="178" formatCode="0.000000%"/>
    <numFmt numFmtId="179" formatCode="#,##0.000;[Red]\-#,##0.000"/>
    <numFmt numFmtId="180" formatCode="0.00000%"/>
  </numFmts>
  <fonts count="41">
    <font>
      <sz val="11"/>
      <name val="ＭＳ Ｐゴシック"/>
      <family val="3"/>
      <charset val="128"/>
    </font>
    <font>
      <b/>
      <sz val="24"/>
      <color indexed="8"/>
      <name val="ＭＳ Ｐゴシック"/>
      <family val="3"/>
      <charset val="128"/>
    </font>
    <font>
      <sz val="18"/>
      <color indexed="8"/>
      <name val="ＭＳ Ｐゴシック"/>
      <family val="3"/>
      <charset val="128"/>
    </font>
    <font>
      <sz val="12"/>
      <color indexed="8"/>
      <name val="ＭＳ Ｐゴシック"/>
      <family val="3"/>
      <charset val="128"/>
    </font>
    <font>
      <sz val="10"/>
      <color indexed="63"/>
      <name val="ＭＳ Ｐゴシック"/>
      <family val="3"/>
      <charset val="128"/>
    </font>
    <font>
      <i/>
      <sz val="10"/>
      <color indexed="23"/>
      <name val="ＭＳ Ｐゴシック"/>
      <family val="3"/>
      <charset val="128"/>
    </font>
    <font>
      <sz val="10"/>
      <color indexed="17"/>
      <name val="ＭＳ Ｐゴシック"/>
      <family val="3"/>
      <charset val="128"/>
    </font>
    <font>
      <sz val="10"/>
      <color indexed="19"/>
      <name val="ＭＳ Ｐゴシック"/>
      <family val="3"/>
      <charset val="128"/>
    </font>
    <font>
      <sz val="10"/>
      <color indexed="16"/>
      <name val="ＭＳ Ｐゴシック"/>
      <family val="3"/>
      <charset val="128"/>
    </font>
    <font>
      <b/>
      <sz val="10"/>
      <color indexed="9"/>
      <name val="ＭＳ Ｐゴシック"/>
      <family val="3"/>
      <charset val="128"/>
    </font>
    <font>
      <b/>
      <sz val="10"/>
      <color indexed="8"/>
      <name val="ＭＳ Ｐゴシック"/>
      <family val="3"/>
      <charset val="128"/>
    </font>
    <font>
      <sz val="10"/>
      <color indexed="9"/>
      <name val="ＭＳ Ｐゴシック"/>
      <family val="3"/>
      <charset val="128"/>
    </font>
    <font>
      <sz val="11"/>
      <name val="ＭＳ Ｐ明朝"/>
      <family val="1"/>
      <charset val="128"/>
    </font>
    <font>
      <sz val="12"/>
      <name val="ＭＳ Ｐ明朝"/>
      <family val="1"/>
      <charset val="128"/>
    </font>
    <font>
      <sz val="12"/>
      <name val="DejaVu Sans"/>
      <family val="2"/>
    </font>
    <font>
      <b/>
      <sz val="12"/>
      <color indexed="10"/>
      <name val="ＭＳ Ｐ明朝"/>
      <family val="1"/>
      <charset val="128"/>
    </font>
    <font>
      <b/>
      <sz val="11"/>
      <color indexed="10"/>
      <name val="DejaVu Sans"/>
      <family val="2"/>
    </font>
    <font>
      <sz val="10"/>
      <name val="DejaVu Sans"/>
      <family val="2"/>
    </font>
    <font>
      <sz val="10"/>
      <name val="ＭＳ Ｐ明朝"/>
      <family val="1"/>
      <charset val="128"/>
    </font>
    <font>
      <sz val="11"/>
      <name val="DejaVu Sans"/>
      <family val="2"/>
    </font>
    <font>
      <sz val="9"/>
      <name val="DejaVu Sans"/>
      <family val="2"/>
    </font>
    <font>
      <sz val="8"/>
      <name val="DejaVu Sans"/>
      <family val="2"/>
    </font>
    <font>
      <sz val="8"/>
      <name val="ＭＳ Ｐ明朝"/>
      <family val="1"/>
      <charset val="128"/>
    </font>
    <font>
      <sz val="9"/>
      <name val="ＭＳ Ｐ明朝"/>
      <family val="1"/>
      <charset val="128"/>
    </font>
    <font>
      <sz val="11"/>
      <name val="ＭＳ Ｐゴシック"/>
      <family val="3"/>
      <charset val="128"/>
    </font>
    <font>
      <sz val="6"/>
      <name val="ＭＳ Ｐゴシック"/>
      <family val="3"/>
      <charset val="128"/>
    </font>
    <font>
      <sz val="12"/>
      <name val="ＭＳ Ｐゴシック"/>
      <family val="3"/>
      <charset val="128"/>
    </font>
    <font>
      <sz val="10"/>
      <name val="ＭＳ Ｐゴシック"/>
      <family val="3"/>
      <charset val="128"/>
    </font>
    <font>
      <b/>
      <sz val="11"/>
      <color indexed="10"/>
      <name val="ＭＳ Ｐゴシック"/>
      <family val="3"/>
      <charset val="128"/>
    </font>
    <font>
      <b/>
      <sz val="12"/>
      <name val="ＭＳ Ｐ明朝"/>
      <family val="1"/>
      <charset val="128"/>
    </font>
    <font>
      <b/>
      <sz val="12"/>
      <name val="ＭＳ Ｐゴシック"/>
      <family val="3"/>
      <charset val="128"/>
    </font>
    <font>
      <b/>
      <sz val="12"/>
      <name val="DejaVu Sans"/>
      <family val="2"/>
    </font>
    <font>
      <b/>
      <sz val="11"/>
      <name val="ＭＳ Ｐ明朝"/>
      <family val="1"/>
      <charset val="128"/>
    </font>
    <font>
      <b/>
      <sz val="11"/>
      <name val="DejaVu Sans"/>
      <family val="2"/>
    </font>
    <font>
      <sz val="12"/>
      <color indexed="10"/>
      <name val="ＭＳ Ｐゴシック"/>
      <family val="3"/>
      <charset val="128"/>
    </font>
    <font>
      <sz val="11"/>
      <color indexed="10"/>
      <name val="ＭＳ Ｐ明朝"/>
      <family val="1"/>
      <charset val="128"/>
    </font>
    <font>
      <sz val="11"/>
      <color rgb="FFFF0000"/>
      <name val="ＭＳ Ｐ明朝"/>
      <family val="1"/>
      <charset val="128"/>
    </font>
    <font>
      <sz val="20"/>
      <color rgb="FFFFFF00"/>
      <name val="ＭＳ Ｐゴシック"/>
      <family val="3"/>
      <charset val="128"/>
    </font>
    <font>
      <b/>
      <sz val="14"/>
      <color rgb="FFFFFF00"/>
      <name val="HGSｺﾞｼｯｸM"/>
      <family val="3"/>
      <charset val="128"/>
    </font>
    <font>
      <b/>
      <sz val="14"/>
      <name val="ＭＳ Ｐゴシック"/>
      <family val="3"/>
      <charset val="128"/>
    </font>
    <font>
      <sz val="12"/>
      <name val="Meiryo UI"/>
      <family val="3"/>
      <charset val="128"/>
    </font>
  </fonts>
  <fills count="12">
    <fill>
      <patternFill patternType="none"/>
    </fill>
    <fill>
      <patternFill patternType="gray125"/>
    </fill>
    <fill>
      <patternFill patternType="solid">
        <fgColor indexed="8"/>
        <bgColor indexed="58"/>
      </patternFill>
    </fill>
    <fill>
      <patternFill patternType="solid">
        <fgColor indexed="23"/>
        <bgColor indexed="55"/>
      </patternFill>
    </fill>
    <fill>
      <patternFill patternType="solid">
        <fgColor indexed="22"/>
        <bgColor indexed="31"/>
      </patternFill>
    </fill>
    <fill>
      <patternFill patternType="solid">
        <fgColor indexed="45"/>
        <bgColor indexed="47"/>
      </patternFill>
    </fill>
    <fill>
      <patternFill patternType="solid">
        <fgColor indexed="16"/>
        <bgColor indexed="10"/>
      </patternFill>
    </fill>
    <fill>
      <patternFill patternType="solid">
        <fgColor indexed="42"/>
        <bgColor indexed="27"/>
      </patternFill>
    </fill>
    <fill>
      <patternFill patternType="solid">
        <fgColor indexed="26"/>
        <bgColor indexed="9"/>
      </patternFill>
    </fill>
    <fill>
      <patternFill patternType="solid">
        <fgColor indexed="43"/>
        <bgColor indexed="26"/>
      </patternFill>
    </fill>
    <fill>
      <patternFill patternType="solid">
        <fgColor indexed="9"/>
        <bgColor indexed="26"/>
      </patternFill>
    </fill>
    <fill>
      <patternFill patternType="solid">
        <fgColor theme="9" tint="0.79998168889431442"/>
        <bgColor indexed="64"/>
      </patternFill>
    </fill>
  </fills>
  <borders count="65">
    <border>
      <left/>
      <right/>
      <top/>
      <bottom/>
      <diagonal/>
    </border>
    <border>
      <left style="thin">
        <color indexed="23"/>
      </left>
      <right style="thin">
        <color indexed="23"/>
      </right>
      <top style="thin">
        <color indexed="23"/>
      </top>
      <bottom style="thin">
        <color indexed="23"/>
      </bottom>
      <diagonal/>
    </border>
    <border>
      <left/>
      <right/>
      <top/>
      <bottom style="medium">
        <color indexed="8"/>
      </bottom>
      <diagonal/>
    </border>
    <border>
      <left/>
      <right style="thin">
        <color indexed="8"/>
      </right>
      <top style="thin">
        <color indexed="8"/>
      </top>
      <bottom style="medium">
        <color indexed="8"/>
      </bottom>
      <diagonal/>
    </border>
    <border>
      <left style="thin">
        <color indexed="8"/>
      </left>
      <right style="thin">
        <color indexed="8"/>
      </right>
      <top style="thin">
        <color indexed="8"/>
      </top>
      <bottom style="medium">
        <color indexed="8"/>
      </bottom>
      <diagonal/>
    </border>
    <border>
      <left style="thin">
        <color indexed="8"/>
      </left>
      <right/>
      <top style="thin">
        <color indexed="8"/>
      </top>
      <bottom style="medium">
        <color indexed="8"/>
      </bottom>
      <diagonal/>
    </border>
    <border>
      <left/>
      <right style="thin">
        <color indexed="8"/>
      </right>
      <top style="medium">
        <color indexed="8"/>
      </top>
      <bottom style="hair">
        <color indexed="8"/>
      </bottom>
      <diagonal/>
    </border>
    <border>
      <left style="thin">
        <color indexed="8"/>
      </left>
      <right style="thin">
        <color indexed="8"/>
      </right>
      <top style="medium">
        <color indexed="8"/>
      </top>
      <bottom style="hair">
        <color indexed="8"/>
      </bottom>
      <diagonal/>
    </border>
    <border>
      <left/>
      <right style="medium">
        <color indexed="8"/>
      </right>
      <top style="medium">
        <color indexed="8"/>
      </top>
      <bottom style="hair">
        <color indexed="8"/>
      </bottom>
      <diagonal/>
    </border>
    <border>
      <left/>
      <right style="thin">
        <color indexed="8"/>
      </right>
      <top/>
      <bottom/>
      <diagonal/>
    </border>
    <border>
      <left style="thin">
        <color indexed="8"/>
      </left>
      <right style="thin">
        <color indexed="8"/>
      </right>
      <top/>
      <bottom/>
      <diagonal/>
    </border>
    <border>
      <left/>
      <right style="medium">
        <color indexed="8"/>
      </right>
      <top/>
      <bottom/>
      <diagonal/>
    </border>
    <border>
      <left/>
      <right style="thin">
        <color indexed="8"/>
      </right>
      <top style="hair">
        <color indexed="8"/>
      </top>
      <bottom style="hair">
        <color indexed="8"/>
      </bottom>
      <diagonal/>
    </border>
    <border>
      <left style="thin">
        <color indexed="8"/>
      </left>
      <right style="thin">
        <color indexed="8"/>
      </right>
      <top style="hair">
        <color indexed="8"/>
      </top>
      <bottom style="hair">
        <color indexed="8"/>
      </bottom>
      <diagonal/>
    </border>
    <border>
      <left style="medium">
        <color indexed="8"/>
      </left>
      <right style="medium">
        <color indexed="8"/>
      </right>
      <top style="hair">
        <color indexed="8"/>
      </top>
      <bottom style="hair">
        <color indexed="8"/>
      </bottom>
      <diagonal/>
    </border>
    <border>
      <left style="medium">
        <color indexed="8"/>
      </left>
      <right style="thin">
        <color indexed="8"/>
      </right>
      <top style="hair">
        <color indexed="8"/>
      </top>
      <bottom style="hair">
        <color indexed="8"/>
      </bottom>
      <diagonal/>
    </border>
    <border>
      <left style="thin">
        <color indexed="8"/>
      </left>
      <right style="thin">
        <color indexed="8"/>
      </right>
      <top style="hair">
        <color indexed="8"/>
      </top>
      <bottom/>
      <diagonal/>
    </border>
    <border>
      <left/>
      <right style="medium">
        <color indexed="8"/>
      </right>
      <top style="hair">
        <color indexed="8"/>
      </top>
      <bottom style="hair">
        <color indexed="8"/>
      </bottom>
      <diagonal/>
    </border>
    <border>
      <left/>
      <right style="medium">
        <color indexed="8"/>
      </right>
      <top style="hair">
        <color indexed="8"/>
      </top>
      <bottom/>
      <diagonal/>
    </border>
    <border>
      <left style="medium">
        <color indexed="8"/>
      </left>
      <right style="medium">
        <color indexed="8"/>
      </right>
      <top style="hair">
        <color indexed="8"/>
      </top>
      <bottom/>
      <diagonal/>
    </border>
    <border>
      <left style="medium">
        <color indexed="8"/>
      </left>
      <right style="thin">
        <color indexed="8"/>
      </right>
      <top style="hair">
        <color indexed="8"/>
      </top>
      <bottom/>
      <diagonal/>
    </border>
    <border>
      <left style="thin">
        <color indexed="8"/>
      </left>
      <right style="medium">
        <color indexed="8"/>
      </right>
      <top style="hair">
        <color indexed="8"/>
      </top>
      <bottom style="hair">
        <color indexed="8"/>
      </bottom>
      <diagonal/>
    </border>
    <border>
      <left/>
      <right style="thin">
        <color indexed="8"/>
      </right>
      <top style="hair">
        <color indexed="8"/>
      </top>
      <bottom/>
      <diagonal/>
    </border>
    <border>
      <left/>
      <right style="thin">
        <color indexed="8"/>
      </right>
      <top/>
      <bottom style="double">
        <color indexed="8"/>
      </bottom>
      <diagonal/>
    </border>
    <border>
      <left style="thin">
        <color indexed="8"/>
      </left>
      <right style="thin">
        <color indexed="8"/>
      </right>
      <top/>
      <bottom style="double">
        <color indexed="8"/>
      </bottom>
      <diagonal/>
    </border>
    <border>
      <left style="thin">
        <color indexed="8"/>
      </left>
      <right style="thin">
        <color indexed="8"/>
      </right>
      <top style="hair">
        <color indexed="8"/>
      </top>
      <bottom style="double">
        <color indexed="8"/>
      </bottom>
      <diagonal/>
    </border>
    <border>
      <left/>
      <right style="medium">
        <color indexed="8"/>
      </right>
      <top style="hair">
        <color indexed="8"/>
      </top>
      <bottom style="double">
        <color indexed="8"/>
      </bottom>
      <diagonal/>
    </border>
    <border>
      <left/>
      <right style="thin">
        <color indexed="8"/>
      </right>
      <top style="hair">
        <color indexed="8"/>
      </top>
      <bottom style="double">
        <color indexed="8"/>
      </bottom>
      <diagonal/>
    </border>
    <border>
      <left style="medium">
        <color indexed="8"/>
      </left>
      <right style="medium">
        <color indexed="8"/>
      </right>
      <top style="hair">
        <color indexed="8"/>
      </top>
      <bottom style="double">
        <color indexed="8"/>
      </bottom>
      <diagonal/>
    </border>
    <border>
      <left/>
      <right style="thin">
        <color indexed="8"/>
      </right>
      <top style="double">
        <color indexed="8"/>
      </top>
      <bottom/>
      <diagonal/>
    </border>
    <border>
      <left style="thin">
        <color indexed="8"/>
      </left>
      <right style="thin">
        <color indexed="8"/>
      </right>
      <top style="double">
        <color indexed="8"/>
      </top>
      <bottom/>
      <diagonal/>
    </border>
    <border>
      <left/>
      <right style="medium">
        <color indexed="8"/>
      </right>
      <top style="double">
        <color indexed="8"/>
      </top>
      <bottom/>
      <diagonal/>
    </border>
    <border>
      <left style="medium">
        <color indexed="8"/>
      </left>
      <right style="thin">
        <color indexed="8"/>
      </right>
      <top/>
      <bottom style="medium">
        <color indexed="8"/>
      </bottom>
      <diagonal/>
    </border>
    <border>
      <left style="thin">
        <color indexed="8"/>
      </left>
      <right style="thin">
        <color indexed="8"/>
      </right>
      <top/>
      <bottom style="medium">
        <color indexed="8"/>
      </bottom>
      <diagonal/>
    </border>
    <border>
      <left style="thin">
        <color indexed="8"/>
      </left>
      <right style="medium">
        <color indexed="8"/>
      </right>
      <top/>
      <bottom style="medium">
        <color indexed="8"/>
      </bottom>
      <diagonal/>
    </border>
    <border>
      <left/>
      <right style="thin">
        <color indexed="8"/>
      </right>
      <top/>
      <bottom style="medium">
        <color indexed="8"/>
      </bottom>
      <diagonal/>
    </border>
    <border>
      <left/>
      <right style="medium">
        <color indexed="8"/>
      </right>
      <top/>
      <bottom style="medium">
        <color indexed="8"/>
      </bottom>
      <diagonal/>
    </border>
    <border>
      <left style="thin">
        <color indexed="8"/>
      </left>
      <right style="medium">
        <color indexed="8"/>
      </right>
      <top style="medium">
        <color indexed="8"/>
      </top>
      <bottom/>
      <diagonal/>
    </border>
    <border>
      <left style="thin">
        <color indexed="8"/>
      </left>
      <right style="medium">
        <color indexed="8"/>
      </right>
      <top style="medium">
        <color indexed="8"/>
      </top>
      <bottom style="hair">
        <color indexed="8"/>
      </bottom>
      <diagonal/>
    </border>
    <border>
      <left style="thin">
        <color indexed="8"/>
      </left>
      <right style="medium">
        <color indexed="8"/>
      </right>
      <top style="hair">
        <color indexed="8"/>
      </top>
      <bottom style="medium">
        <color indexed="8"/>
      </bottom>
      <diagonal/>
    </border>
    <border>
      <left/>
      <right/>
      <top/>
      <bottom style="thin">
        <color indexed="8"/>
      </bottom>
      <diagonal/>
    </border>
    <border>
      <left/>
      <right/>
      <top style="thin">
        <color indexed="8"/>
      </top>
      <bottom/>
      <diagonal/>
    </border>
    <border>
      <left/>
      <right/>
      <top style="mediumDashed">
        <color indexed="8"/>
      </top>
      <bottom/>
      <diagonal/>
    </border>
    <border>
      <left/>
      <right/>
      <top style="thin">
        <color indexed="8"/>
      </top>
      <bottom style="thin">
        <color indexed="8"/>
      </bottom>
      <diagonal/>
    </border>
    <border>
      <left/>
      <right/>
      <top/>
      <bottom style="mediumDashed">
        <color indexed="8"/>
      </bottom>
      <diagonal/>
    </border>
    <border>
      <left/>
      <right/>
      <top style="medium">
        <color indexed="8"/>
      </top>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medium">
        <color indexed="8"/>
      </left>
      <right style="medium">
        <color indexed="8"/>
      </right>
      <top style="medium">
        <color indexed="8"/>
      </top>
      <bottom style="medium">
        <color indexed="8"/>
      </bottom>
      <diagonal/>
    </border>
    <border>
      <left style="medium">
        <color indexed="8"/>
      </left>
      <right style="medium">
        <color indexed="8"/>
      </right>
      <top style="double">
        <color indexed="8"/>
      </top>
      <bottom style="medium">
        <color indexed="8"/>
      </bottom>
      <diagonal/>
    </border>
    <border diagonalUp="1">
      <left style="medium">
        <color indexed="8"/>
      </left>
      <right style="thin">
        <color indexed="8"/>
      </right>
      <top style="medium">
        <color indexed="8"/>
      </top>
      <bottom style="medium">
        <color indexed="8"/>
      </bottom>
      <diagonal style="hair">
        <color indexed="8"/>
      </diagonal>
    </border>
    <border>
      <left/>
      <right style="medium">
        <color indexed="8"/>
      </right>
      <top style="medium">
        <color indexed="8"/>
      </top>
      <bottom style="medium">
        <color indexed="8"/>
      </bottom>
      <diagonal/>
    </border>
    <border>
      <left style="medium">
        <color indexed="8"/>
      </left>
      <right/>
      <top style="thin">
        <color indexed="8"/>
      </top>
      <bottom style="thin">
        <color indexed="8"/>
      </bottom>
      <diagonal/>
    </border>
    <border>
      <left style="thin">
        <color indexed="8"/>
      </left>
      <right style="medium">
        <color indexed="8"/>
      </right>
      <top style="thin">
        <color indexed="8"/>
      </top>
      <bottom style="medium">
        <color indexed="8"/>
      </bottom>
      <diagonal/>
    </border>
    <border diagonalUp="1">
      <left style="medium">
        <color indexed="8"/>
      </left>
      <right style="medium">
        <color indexed="8"/>
      </right>
      <top style="medium">
        <color indexed="8"/>
      </top>
      <bottom style="medium">
        <color indexed="8"/>
      </bottom>
      <diagonal style="hair">
        <color indexed="8"/>
      </diagonal>
    </border>
    <border>
      <left style="medium">
        <color indexed="8"/>
      </left>
      <right/>
      <top/>
      <bottom/>
      <diagonal/>
    </border>
    <border>
      <left style="medium">
        <color indexed="8"/>
      </left>
      <right style="medium">
        <color indexed="8"/>
      </right>
      <top style="medium">
        <color indexed="8"/>
      </top>
      <bottom style="hair">
        <color indexed="8"/>
      </bottom>
      <diagonal/>
    </border>
    <border diagonalUp="1">
      <left style="medium">
        <color indexed="8"/>
      </left>
      <right style="thin">
        <color indexed="8"/>
      </right>
      <top style="medium">
        <color indexed="8"/>
      </top>
      <bottom style="medium">
        <color indexed="8"/>
      </bottom>
      <diagonal style="dotted">
        <color indexed="8"/>
      </diagonal>
    </border>
  </borders>
  <cellStyleXfs count="19">
    <xf numFmtId="0" fontId="0" fillId="0" borderId="0">
      <alignment vertical="center"/>
    </xf>
    <xf numFmtId="0" fontId="10" fillId="0" borderId="0" applyNumberFormat="0" applyFill="0" applyBorder="0" applyProtection="0">
      <alignment vertical="center"/>
    </xf>
    <xf numFmtId="0" fontId="11" fillId="2" borderId="0" applyNumberFormat="0" applyBorder="0" applyProtection="0">
      <alignment vertical="center"/>
    </xf>
    <xf numFmtId="0" fontId="11" fillId="3" borderId="0" applyNumberFormat="0" applyBorder="0" applyProtection="0">
      <alignment vertical="center"/>
    </xf>
    <xf numFmtId="0" fontId="10" fillId="4" borderId="0" applyNumberFormat="0" applyBorder="0" applyProtection="0">
      <alignment vertical="center"/>
    </xf>
    <xf numFmtId="0" fontId="8" fillId="5" borderId="0" applyNumberFormat="0" applyBorder="0" applyProtection="0">
      <alignment vertical="center"/>
    </xf>
    <xf numFmtId="0" fontId="9" fillId="6" borderId="0" applyNumberFormat="0" applyBorder="0" applyProtection="0">
      <alignment vertical="center"/>
    </xf>
    <xf numFmtId="176" fontId="24" fillId="0" borderId="0" applyBorder="0" applyProtection="0">
      <alignment vertical="center"/>
    </xf>
    <xf numFmtId="0" fontId="5" fillId="0" borderId="0" applyNumberFormat="0" applyFill="0" applyBorder="0" applyProtection="0">
      <alignment vertical="center"/>
    </xf>
    <xf numFmtId="0" fontId="6" fillId="7" borderId="0" applyNumberFormat="0" applyBorder="0" applyProtection="0">
      <alignment vertical="center"/>
    </xf>
    <xf numFmtId="0" fontId="1" fillId="0" borderId="0" applyNumberFormat="0" applyFill="0" applyBorder="0" applyProtection="0">
      <alignment vertical="center"/>
    </xf>
    <xf numFmtId="0" fontId="2" fillId="0" borderId="0" applyNumberFormat="0" applyFill="0" applyBorder="0" applyProtection="0">
      <alignment vertical="center"/>
    </xf>
    <xf numFmtId="0" fontId="3" fillId="0" borderId="0" applyNumberFormat="0" applyFill="0" applyBorder="0" applyProtection="0">
      <alignment vertical="center"/>
    </xf>
    <xf numFmtId="0" fontId="7" fillId="8" borderId="0" applyNumberFormat="0" applyBorder="0" applyProtection="0">
      <alignment vertical="center"/>
    </xf>
    <xf numFmtId="0" fontId="4" fillId="8" borderId="1" applyNumberFormat="0" applyProtection="0">
      <alignment vertical="center"/>
    </xf>
    <xf numFmtId="0" fontId="24" fillId="0" borderId="0" applyNumberFormat="0" applyFill="0" applyBorder="0" applyProtection="0">
      <alignment vertical="center"/>
    </xf>
    <xf numFmtId="0" fontId="24" fillId="0" borderId="0" applyNumberFormat="0" applyFill="0" applyBorder="0" applyProtection="0">
      <alignment vertical="center"/>
    </xf>
    <xf numFmtId="0" fontId="8" fillId="0" borderId="0" applyNumberFormat="0" applyFill="0" applyBorder="0" applyProtection="0">
      <alignment vertical="center"/>
    </xf>
    <xf numFmtId="9" fontId="24" fillId="0" borderId="0" applyBorder="0" applyProtection="0">
      <alignment vertical="center"/>
    </xf>
  </cellStyleXfs>
  <cellXfs count="155">
    <xf numFmtId="0" fontId="0" fillId="0" borderId="0" xfId="0">
      <alignment vertical="center"/>
    </xf>
    <xf numFmtId="0" fontId="12" fillId="0" borderId="0" xfId="0" applyFont="1">
      <alignment vertical="center"/>
    </xf>
    <xf numFmtId="0" fontId="13" fillId="0" borderId="0" xfId="0" applyFont="1">
      <alignment vertical="center"/>
    </xf>
    <xf numFmtId="0" fontId="14" fillId="0" borderId="0" xfId="0" applyFont="1">
      <alignment vertical="center"/>
    </xf>
    <xf numFmtId="0" fontId="15" fillId="0" borderId="0" xfId="0" applyFont="1">
      <alignment vertical="center"/>
    </xf>
    <xf numFmtId="0" fontId="16" fillId="0" borderId="0" xfId="0" applyFont="1">
      <alignment vertical="center"/>
    </xf>
    <xf numFmtId="0" fontId="17" fillId="0" borderId="0" xfId="0" applyFont="1">
      <alignment vertical="center"/>
    </xf>
    <xf numFmtId="0" fontId="18" fillId="0" borderId="0" xfId="0" applyFont="1">
      <alignment vertical="center"/>
    </xf>
    <xf numFmtId="0" fontId="19" fillId="0" borderId="0" xfId="0" applyFont="1">
      <alignment vertical="center"/>
    </xf>
    <xf numFmtId="176" fontId="13" fillId="0" borderId="0" xfId="7" applyFont="1" applyBorder="1" applyAlignment="1" applyProtection="1">
      <alignment horizontal="left" vertical="center"/>
    </xf>
    <xf numFmtId="176" fontId="13" fillId="0" borderId="0" xfId="7" applyFont="1" applyBorder="1" applyAlignment="1" applyProtection="1">
      <alignment horizontal="center" vertical="center"/>
    </xf>
    <xf numFmtId="0" fontId="19" fillId="0" borderId="2" xfId="0" applyFont="1" applyBorder="1">
      <alignment vertical="center"/>
    </xf>
    <xf numFmtId="0" fontId="13" fillId="0" borderId="2" xfId="0" applyFont="1" applyBorder="1">
      <alignment vertical="center"/>
    </xf>
    <xf numFmtId="0" fontId="14" fillId="0" borderId="2" xfId="0" applyFont="1" applyBorder="1">
      <alignment vertical="center"/>
    </xf>
    <xf numFmtId="0" fontId="20" fillId="0" borderId="3" xfId="0" applyFont="1" applyBorder="1" applyAlignment="1">
      <alignment horizontal="center" vertical="center" shrinkToFit="1"/>
    </xf>
    <xf numFmtId="0" fontId="21" fillId="0" borderId="4" xfId="0" applyFont="1" applyBorder="1" applyAlignment="1">
      <alignment horizontal="center" vertical="center" shrinkToFit="1"/>
    </xf>
    <xf numFmtId="0" fontId="17" fillId="0" borderId="5" xfId="0" applyFont="1" applyBorder="1" applyAlignment="1">
      <alignment horizontal="center" vertical="center" wrapText="1"/>
    </xf>
    <xf numFmtId="176" fontId="13" fillId="0" borderId="8" xfId="7" applyFont="1" applyBorder="1" applyAlignment="1" applyProtection="1">
      <alignment vertical="center" shrinkToFit="1"/>
    </xf>
    <xf numFmtId="176" fontId="13" fillId="0" borderId="14" xfId="7" applyFont="1" applyBorder="1" applyAlignment="1" applyProtection="1">
      <alignment vertical="center" shrinkToFit="1"/>
    </xf>
    <xf numFmtId="176" fontId="13" fillId="0" borderId="11" xfId="7" applyFont="1" applyBorder="1" applyAlignment="1" applyProtection="1">
      <alignment vertical="center" shrinkToFit="1"/>
    </xf>
    <xf numFmtId="176" fontId="13" fillId="0" borderId="19" xfId="7" applyFont="1" applyBorder="1" applyAlignment="1" applyProtection="1">
      <alignment vertical="center" shrinkToFit="1"/>
    </xf>
    <xf numFmtId="176" fontId="13" fillId="0" borderId="28" xfId="7" applyFont="1" applyBorder="1" applyAlignment="1" applyProtection="1">
      <alignment vertical="center" shrinkToFit="1"/>
    </xf>
    <xf numFmtId="177" fontId="21" fillId="0" borderId="29" xfId="0" applyNumberFormat="1" applyFont="1" applyBorder="1" applyAlignment="1">
      <alignment horizontal="center" vertical="center"/>
    </xf>
    <xf numFmtId="177" fontId="21" fillId="0" borderId="30" xfId="0" applyNumberFormat="1" applyFont="1" applyBorder="1" applyAlignment="1">
      <alignment horizontal="center" vertical="center"/>
    </xf>
    <xf numFmtId="177" fontId="22" fillId="0" borderId="31" xfId="0" applyNumberFormat="1" applyFont="1" applyBorder="1" applyAlignment="1">
      <alignment horizontal="center" vertical="center"/>
    </xf>
    <xf numFmtId="177" fontId="22" fillId="0" borderId="29" xfId="0" applyNumberFormat="1" applyFont="1" applyBorder="1" applyAlignment="1">
      <alignment horizontal="center" vertical="center"/>
    </xf>
    <xf numFmtId="177" fontId="22" fillId="0" borderId="30" xfId="0" applyNumberFormat="1" applyFont="1" applyBorder="1" applyAlignment="1">
      <alignment horizontal="center" vertical="center"/>
    </xf>
    <xf numFmtId="176" fontId="13" fillId="0" borderId="32" xfId="7" applyFont="1" applyBorder="1" applyAlignment="1" applyProtection="1">
      <alignment horizontal="right" vertical="center" wrapText="1"/>
    </xf>
    <xf numFmtId="176" fontId="13" fillId="0" borderId="33" xfId="7" applyFont="1" applyBorder="1" applyAlignment="1" applyProtection="1">
      <alignment horizontal="right" vertical="center" wrapText="1"/>
    </xf>
    <xf numFmtId="176" fontId="13" fillId="0" borderId="33" xfId="7" applyFont="1" applyBorder="1" applyAlignment="1" applyProtection="1">
      <alignment horizontal="right" vertical="center" shrinkToFit="1"/>
    </xf>
    <xf numFmtId="176" fontId="13" fillId="0" borderId="34" xfId="7" applyFont="1" applyBorder="1" applyAlignment="1" applyProtection="1">
      <alignment horizontal="right" vertical="center" shrinkToFit="1"/>
    </xf>
    <xf numFmtId="176" fontId="13" fillId="0" borderId="35" xfId="7" applyFont="1" applyBorder="1" applyAlignment="1" applyProtection="1">
      <alignment horizontal="right" vertical="center" shrinkToFit="1"/>
    </xf>
    <xf numFmtId="176" fontId="13" fillId="0" borderId="36" xfId="7" applyFont="1" applyBorder="1" applyAlignment="1" applyProtection="1">
      <alignment horizontal="right" vertical="center" shrinkToFit="1"/>
    </xf>
    <xf numFmtId="176" fontId="22" fillId="0" borderId="37" xfId="7" applyFont="1" applyBorder="1" applyAlignment="1" applyProtection="1">
      <alignment horizontal="center" vertical="center" wrapText="1"/>
    </xf>
    <xf numFmtId="176" fontId="22" fillId="0" borderId="38" xfId="7" applyFont="1" applyBorder="1" applyAlignment="1" applyProtection="1">
      <alignment horizontal="center" vertical="center" wrapText="1"/>
    </xf>
    <xf numFmtId="176" fontId="13" fillId="0" borderId="39" xfId="7" applyFont="1" applyBorder="1" applyAlignment="1" applyProtection="1">
      <alignment horizontal="right" vertical="center" shrinkToFit="1"/>
    </xf>
    <xf numFmtId="0" fontId="12" fillId="0" borderId="0" xfId="0" applyFont="1" applyAlignment="1">
      <alignment horizontal="center" vertical="center" textRotation="255"/>
    </xf>
    <xf numFmtId="0" fontId="12" fillId="0" borderId="0" xfId="0" applyFont="1" applyAlignment="1">
      <alignment horizontal="center" vertical="center"/>
    </xf>
    <xf numFmtId="176" fontId="13" fillId="0" borderId="0" xfId="7" applyFont="1" applyBorder="1" applyAlignment="1" applyProtection="1">
      <alignment horizontal="center" vertical="center" wrapText="1"/>
    </xf>
    <xf numFmtId="176" fontId="13" fillId="0" borderId="0" xfId="7" applyFont="1" applyBorder="1" applyAlignment="1" applyProtection="1">
      <alignment horizontal="right" vertical="center" shrinkToFit="1"/>
    </xf>
    <xf numFmtId="0" fontId="13" fillId="0" borderId="0" xfId="0" applyFont="1" applyAlignment="1">
      <alignment horizontal="left" vertical="center"/>
    </xf>
    <xf numFmtId="0" fontId="17" fillId="0" borderId="0" xfId="0" applyFont="1" applyAlignment="1">
      <alignment horizontal="left" vertical="center"/>
    </xf>
    <xf numFmtId="0" fontId="21" fillId="0" borderId="0" xfId="0" applyFont="1">
      <alignment vertical="center"/>
    </xf>
    <xf numFmtId="0" fontId="13" fillId="0" borderId="0" xfId="0" applyFont="1" applyAlignment="1">
      <alignment horizontal="center" vertical="center"/>
    </xf>
    <xf numFmtId="178" fontId="13" fillId="0" borderId="40" xfId="0" applyNumberFormat="1" applyFont="1" applyBorder="1" applyAlignment="1">
      <alignment horizontal="center" vertical="center" shrinkToFit="1"/>
    </xf>
    <xf numFmtId="177" fontId="12" fillId="0" borderId="0" xfId="0" applyNumberFormat="1" applyFont="1" applyAlignment="1">
      <alignment horizontal="center" vertical="center"/>
    </xf>
    <xf numFmtId="0" fontId="14" fillId="0" borderId="0" xfId="0" applyFont="1" applyAlignment="1">
      <alignment horizontal="left" vertical="center"/>
    </xf>
    <xf numFmtId="176" fontId="13" fillId="0" borderId="0" xfId="7" applyFont="1" applyBorder="1" applyProtection="1">
      <alignment vertical="center"/>
    </xf>
    <xf numFmtId="0" fontId="12" fillId="0" borderId="41" xfId="0" applyFont="1" applyBorder="1">
      <alignment vertical="center"/>
    </xf>
    <xf numFmtId="0" fontId="12" fillId="0" borderId="42" xfId="0" applyFont="1" applyBorder="1">
      <alignment vertical="center"/>
    </xf>
    <xf numFmtId="179" fontId="13" fillId="0" borderId="0" xfId="7" applyNumberFormat="1" applyFont="1" applyBorder="1" applyAlignment="1" applyProtection="1">
      <alignment vertical="center" shrinkToFit="1"/>
    </xf>
    <xf numFmtId="178" fontId="12" fillId="0" borderId="40" xfId="0" applyNumberFormat="1" applyFont="1" applyBorder="1" applyAlignment="1">
      <alignment horizontal="center" vertical="center" shrinkToFit="1"/>
    </xf>
    <xf numFmtId="178" fontId="13" fillId="0" borderId="0" xfId="0" applyNumberFormat="1" applyFont="1" applyAlignment="1">
      <alignment horizontal="center" vertical="center" shrinkToFit="1"/>
    </xf>
    <xf numFmtId="178" fontId="13" fillId="0" borderId="43" xfId="0" applyNumberFormat="1" applyFont="1" applyBorder="1" applyAlignment="1">
      <alignment horizontal="center" vertical="center" shrinkToFit="1"/>
    </xf>
    <xf numFmtId="0" fontId="14" fillId="0" borderId="44" xfId="0" applyFont="1" applyBorder="1">
      <alignment vertical="center"/>
    </xf>
    <xf numFmtId="176" fontId="14" fillId="0" borderId="0" xfId="7" applyFont="1" applyBorder="1" applyProtection="1">
      <alignment vertical="center"/>
    </xf>
    <xf numFmtId="178" fontId="18" fillId="0" borderId="40" xfId="0" applyNumberFormat="1" applyFont="1" applyBorder="1" applyAlignment="1">
      <alignment horizontal="center" vertical="center"/>
    </xf>
    <xf numFmtId="176" fontId="12" fillId="0" borderId="0" xfId="7" applyFont="1" applyBorder="1" applyAlignment="1" applyProtection="1">
      <alignment vertical="center" shrinkToFit="1"/>
    </xf>
    <xf numFmtId="176" fontId="12" fillId="0" borderId="43" xfId="7" applyFont="1" applyBorder="1" applyAlignment="1" applyProtection="1">
      <alignment vertical="center" shrinkToFit="1"/>
    </xf>
    <xf numFmtId="0" fontId="19" fillId="0" borderId="42" xfId="0" applyFont="1" applyBorder="1">
      <alignment vertical="center"/>
    </xf>
    <xf numFmtId="177" fontId="12" fillId="0" borderId="0" xfId="0" applyNumberFormat="1" applyFont="1">
      <alignment vertical="center"/>
    </xf>
    <xf numFmtId="176" fontId="13" fillId="0" borderId="40" xfId="7" applyFont="1" applyBorder="1" applyAlignment="1" applyProtection="1">
      <alignment horizontal="right" vertical="center" shrinkToFit="1"/>
    </xf>
    <xf numFmtId="176" fontId="13" fillId="0" borderId="43" xfId="7" applyFont="1" applyBorder="1" applyAlignment="1" applyProtection="1">
      <alignment horizontal="right" vertical="center" shrinkToFit="1"/>
    </xf>
    <xf numFmtId="0" fontId="13" fillId="0" borderId="44" xfId="0" applyFont="1" applyBorder="1" applyAlignment="1">
      <alignment horizontal="left" vertical="center"/>
    </xf>
    <xf numFmtId="0" fontId="13" fillId="0" borderId="42" xfId="0" applyFont="1" applyBorder="1" applyAlignment="1">
      <alignment horizontal="left" vertical="center"/>
    </xf>
    <xf numFmtId="0" fontId="12" fillId="0" borderId="45" xfId="0" applyFont="1" applyBorder="1">
      <alignment vertical="center"/>
    </xf>
    <xf numFmtId="0" fontId="20" fillId="0" borderId="0" xfId="0" applyFont="1">
      <alignment vertical="center"/>
    </xf>
    <xf numFmtId="176" fontId="12" fillId="0" borderId="0" xfId="7" applyFont="1" applyBorder="1" applyAlignment="1" applyProtection="1">
      <alignment horizontal="center" vertical="center"/>
    </xf>
    <xf numFmtId="176" fontId="12" fillId="0" borderId="0" xfId="7" applyFont="1" applyBorder="1" applyProtection="1">
      <alignment vertical="center"/>
    </xf>
    <xf numFmtId="0" fontId="23" fillId="0" borderId="0" xfId="0" applyFont="1">
      <alignment vertical="center"/>
    </xf>
    <xf numFmtId="177" fontId="18" fillId="0" borderId="0" xfId="0" applyNumberFormat="1" applyFont="1">
      <alignment vertical="center"/>
    </xf>
    <xf numFmtId="0" fontId="13" fillId="0" borderId="0" xfId="18" applyNumberFormat="1" applyFont="1" applyBorder="1" applyAlignment="1" applyProtection="1">
      <alignment horizontal="center" vertical="center"/>
    </xf>
    <xf numFmtId="180" fontId="13" fillId="0" borderId="0" xfId="18" applyNumberFormat="1" applyFont="1" applyBorder="1" applyAlignment="1" applyProtection="1">
      <alignment horizontal="left" vertical="center"/>
    </xf>
    <xf numFmtId="0" fontId="26" fillId="0" borderId="0" xfId="0" applyFont="1">
      <alignment vertical="center"/>
    </xf>
    <xf numFmtId="0" fontId="18" fillId="0" borderId="0" xfId="0" applyFont="1" applyAlignment="1">
      <alignment horizontal="right" vertical="center"/>
    </xf>
    <xf numFmtId="0" fontId="0" fillId="0" borderId="2" xfId="0" applyBorder="1" applyAlignment="1">
      <alignment horizontal="left" vertical="center"/>
    </xf>
    <xf numFmtId="0" fontId="26" fillId="0" borderId="0" xfId="0" applyFont="1" applyAlignment="1">
      <alignment horizontal="left" vertical="center"/>
    </xf>
    <xf numFmtId="176" fontId="23" fillId="0" borderId="0" xfId="7" applyFont="1" applyBorder="1" applyAlignment="1" applyProtection="1">
      <alignment horizontal="right" vertical="center"/>
    </xf>
    <xf numFmtId="0" fontId="27" fillId="0" borderId="0" xfId="0" applyFont="1">
      <alignment vertical="center"/>
    </xf>
    <xf numFmtId="0" fontId="28" fillId="0" borderId="0" xfId="0" applyFont="1">
      <alignment vertical="center"/>
    </xf>
    <xf numFmtId="0" fontId="30" fillId="0" borderId="0" xfId="0" applyFont="1">
      <alignment vertical="center"/>
    </xf>
    <xf numFmtId="0" fontId="31" fillId="0" borderId="0" xfId="0" applyFont="1">
      <alignment vertical="center"/>
    </xf>
    <xf numFmtId="0" fontId="33" fillId="0" borderId="42" xfId="0" applyFont="1" applyBorder="1">
      <alignment vertical="center"/>
    </xf>
    <xf numFmtId="0" fontId="31" fillId="0" borderId="42" xfId="0" applyFont="1" applyBorder="1">
      <alignment vertical="center"/>
    </xf>
    <xf numFmtId="0" fontId="32" fillId="0" borderId="0" xfId="0" applyFont="1">
      <alignment vertical="center"/>
    </xf>
    <xf numFmtId="0" fontId="36" fillId="0" borderId="0" xfId="0" applyFont="1">
      <alignment vertical="center"/>
    </xf>
    <xf numFmtId="0" fontId="34" fillId="10" borderId="0" xfId="0" applyFont="1" applyFill="1" applyAlignment="1"/>
    <xf numFmtId="0" fontId="21" fillId="0" borderId="0" xfId="0" applyFont="1" applyAlignment="1"/>
    <xf numFmtId="0" fontId="13" fillId="0" borderId="0" xfId="0" applyFont="1" applyAlignment="1">
      <alignment horizontal="center"/>
    </xf>
    <xf numFmtId="176" fontId="12" fillId="0" borderId="0" xfId="7" applyFont="1" applyBorder="1" applyAlignment="1" applyProtection="1">
      <alignment horizontal="center" vertical="center" wrapText="1"/>
    </xf>
    <xf numFmtId="0" fontId="35" fillId="10" borderId="0" xfId="0" applyFont="1" applyFill="1" applyAlignment="1"/>
    <xf numFmtId="0" fontId="35" fillId="10" borderId="0" xfId="0" applyFont="1" applyFill="1">
      <alignment vertical="center"/>
    </xf>
    <xf numFmtId="0" fontId="16" fillId="0" borderId="0" xfId="0" applyFont="1" applyAlignment="1">
      <alignment horizontal="left" vertical="center"/>
    </xf>
    <xf numFmtId="0" fontId="37" fillId="0" borderId="0" xfId="0" applyFont="1">
      <alignment vertical="center"/>
    </xf>
    <xf numFmtId="0" fontId="27" fillId="0" borderId="47" xfId="0" applyFont="1" applyBorder="1">
      <alignment vertical="center"/>
    </xf>
    <xf numFmtId="0" fontId="18" fillId="0" borderId="48" xfId="0" applyFont="1" applyBorder="1" applyAlignment="1">
      <alignment vertical="center" wrapText="1"/>
    </xf>
    <xf numFmtId="0" fontId="18" fillId="0" borderId="49" xfId="0" applyFont="1" applyBorder="1" applyAlignment="1">
      <alignment vertical="center" wrapText="1"/>
    </xf>
    <xf numFmtId="0" fontId="27" fillId="0" borderId="50" xfId="0" applyFont="1" applyBorder="1">
      <alignment vertical="center"/>
    </xf>
    <xf numFmtId="0" fontId="18" fillId="0" borderId="51" xfId="0" applyFont="1" applyBorder="1">
      <alignment vertical="center"/>
    </xf>
    <xf numFmtId="0" fontId="27" fillId="0" borderId="52" xfId="0" applyFont="1" applyBorder="1">
      <alignment vertical="center"/>
    </xf>
    <xf numFmtId="0" fontId="18" fillId="0" borderId="53" xfId="0" applyFont="1" applyBorder="1">
      <alignment vertical="center"/>
    </xf>
    <xf numFmtId="0" fontId="18" fillId="0" borderId="54" xfId="0" applyFont="1" applyBorder="1">
      <alignment vertical="center"/>
    </xf>
    <xf numFmtId="0" fontId="39" fillId="0" borderId="0" xfId="0" applyFont="1">
      <alignment vertical="center"/>
    </xf>
    <xf numFmtId="0" fontId="40" fillId="0" borderId="0" xfId="0" applyFont="1">
      <alignment vertical="center"/>
    </xf>
    <xf numFmtId="176" fontId="13" fillId="9" borderId="6" xfId="7" applyFont="1" applyFill="1" applyBorder="1" applyAlignment="1" applyProtection="1">
      <alignment vertical="center" shrinkToFit="1"/>
      <protection locked="0"/>
    </xf>
    <xf numFmtId="176" fontId="13" fillId="9" borderId="7" xfId="7" applyFont="1" applyFill="1" applyBorder="1" applyAlignment="1" applyProtection="1">
      <alignment vertical="center" shrinkToFit="1"/>
      <protection locked="0"/>
    </xf>
    <xf numFmtId="176" fontId="13" fillId="9" borderId="8" xfId="7" applyFont="1" applyFill="1" applyBorder="1" applyAlignment="1" applyProtection="1">
      <alignment vertical="center" shrinkToFit="1"/>
      <protection locked="0"/>
    </xf>
    <xf numFmtId="176" fontId="13" fillId="9" borderId="12" xfId="7" applyFont="1" applyFill="1" applyBorder="1" applyAlignment="1" applyProtection="1">
      <alignment vertical="center" shrinkToFit="1"/>
      <protection locked="0"/>
    </xf>
    <xf numFmtId="176" fontId="13" fillId="9" borderId="13" xfId="7" applyFont="1" applyFill="1" applyBorder="1" applyAlignment="1" applyProtection="1">
      <alignment vertical="center" shrinkToFit="1"/>
      <protection locked="0"/>
    </xf>
    <xf numFmtId="176" fontId="13" fillId="9" borderId="10" xfId="7" applyFont="1" applyFill="1" applyBorder="1" applyAlignment="1" applyProtection="1">
      <alignment vertical="center" shrinkToFit="1"/>
      <protection locked="0"/>
    </xf>
    <xf numFmtId="176" fontId="13" fillId="9" borderId="11" xfId="7" applyFont="1" applyFill="1" applyBorder="1" applyAlignment="1" applyProtection="1">
      <alignment vertical="center" shrinkToFit="1"/>
      <protection locked="0"/>
    </xf>
    <xf numFmtId="176" fontId="13" fillId="9" borderId="16" xfId="7" applyFont="1" applyFill="1" applyBorder="1" applyAlignment="1" applyProtection="1">
      <alignment vertical="center" shrinkToFit="1"/>
      <protection locked="0"/>
    </xf>
    <xf numFmtId="176" fontId="13" fillId="9" borderId="18" xfId="7" applyFont="1" applyFill="1" applyBorder="1" applyAlignment="1" applyProtection="1">
      <alignment vertical="center" shrinkToFit="1"/>
      <protection locked="0"/>
    </xf>
    <xf numFmtId="176" fontId="13" fillId="9" borderId="9" xfId="7" applyFont="1" applyFill="1" applyBorder="1" applyAlignment="1" applyProtection="1">
      <alignment vertical="center" shrinkToFit="1"/>
      <protection locked="0"/>
    </xf>
    <xf numFmtId="176" fontId="13" fillId="9" borderId="22" xfId="7" applyFont="1" applyFill="1" applyBorder="1" applyAlignment="1" applyProtection="1">
      <alignment vertical="center" shrinkToFit="1"/>
      <protection locked="0"/>
    </xf>
    <xf numFmtId="176" fontId="13" fillId="9" borderId="27" xfId="7" applyFont="1" applyFill="1" applyBorder="1" applyAlignment="1" applyProtection="1">
      <alignment vertical="center" shrinkToFit="1"/>
      <protection locked="0"/>
    </xf>
    <xf numFmtId="176" fontId="13" fillId="9" borderId="24" xfId="7" applyFont="1" applyFill="1" applyBorder="1" applyAlignment="1" applyProtection="1">
      <alignment vertical="center" shrinkToFit="1"/>
      <protection locked="0"/>
    </xf>
    <xf numFmtId="176" fontId="13" fillId="9" borderId="25" xfId="7" applyFont="1" applyFill="1" applyBorder="1" applyAlignment="1" applyProtection="1">
      <alignment vertical="center" shrinkToFit="1"/>
      <protection locked="0"/>
    </xf>
    <xf numFmtId="176" fontId="13" fillId="9" borderId="26" xfId="7" applyFont="1" applyFill="1" applyBorder="1" applyAlignment="1" applyProtection="1">
      <alignment vertical="center" shrinkToFit="1"/>
      <protection locked="0"/>
    </xf>
    <xf numFmtId="177" fontId="18" fillId="9" borderId="0" xfId="0" applyNumberFormat="1" applyFont="1" applyFill="1" applyAlignment="1" applyProtection="1">
      <alignment horizontal="right" vertical="center" shrinkToFit="1"/>
      <protection locked="0"/>
    </xf>
    <xf numFmtId="176" fontId="29" fillId="0" borderId="46" xfId="7" applyFont="1" applyBorder="1" applyProtection="1">
      <alignment vertical="center"/>
      <protection locked="0"/>
    </xf>
    <xf numFmtId="176" fontId="32" fillId="0" borderId="46" xfId="7" applyFont="1" applyBorder="1" applyAlignment="1" applyProtection="1">
      <alignment vertical="center" shrinkToFit="1"/>
      <protection locked="0"/>
    </xf>
    <xf numFmtId="176" fontId="13" fillId="9" borderId="15" xfId="7" applyFont="1" applyFill="1" applyBorder="1" applyAlignment="1" applyProtection="1">
      <alignment vertical="center" shrinkToFit="1"/>
      <protection locked="0"/>
    </xf>
    <xf numFmtId="176" fontId="13" fillId="9" borderId="17" xfId="7" applyFont="1" applyFill="1" applyBorder="1" applyAlignment="1" applyProtection="1">
      <alignment vertical="center" shrinkToFit="1"/>
      <protection locked="0"/>
    </xf>
    <xf numFmtId="176" fontId="13" fillId="9" borderId="20" xfId="7" applyFont="1" applyFill="1" applyBorder="1" applyAlignment="1" applyProtection="1">
      <alignment vertical="center" shrinkToFit="1"/>
      <protection locked="0"/>
    </xf>
    <xf numFmtId="176" fontId="13" fillId="9" borderId="21" xfId="7" applyFont="1" applyFill="1" applyBorder="1" applyAlignment="1" applyProtection="1">
      <alignment vertical="center" shrinkToFit="1"/>
      <protection locked="0"/>
    </xf>
    <xf numFmtId="176" fontId="13" fillId="9" borderId="23" xfId="7" applyFont="1" applyFill="1" applyBorder="1" applyAlignment="1" applyProtection="1">
      <alignment vertical="center" shrinkToFit="1"/>
      <protection locked="0"/>
    </xf>
    <xf numFmtId="176" fontId="29" fillId="0" borderId="46" xfId="7" applyFont="1" applyBorder="1" applyAlignment="1" applyProtection="1">
      <alignment vertical="center" shrinkToFit="1"/>
      <protection locked="0"/>
    </xf>
    <xf numFmtId="0" fontId="39" fillId="0" borderId="0" xfId="0" applyFont="1" applyProtection="1">
      <alignment vertical="center"/>
      <protection locked="0"/>
    </xf>
    <xf numFmtId="176" fontId="18" fillId="9" borderId="0" xfId="7" applyFont="1" applyFill="1" applyBorder="1" applyAlignment="1" applyProtection="1">
      <alignment horizontal="right" vertical="center" shrinkToFit="1"/>
      <protection locked="0"/>
    </xf>
    <xf numFmtId="176" fontId="29" fillId="0" borderId="46" xfId="7" applyFont="1" applyBorder="1" applyAlignment="1" applyProtection="1">
      <alignment horizontal="right" vertical="center"/>
      <protection locked="0"/>
    </xf>
    <xf numFmtId="0" fontId="13" fillId="9" borderId="0" xfId="0" applyFont="1" applyFill="1" applyAlignment="1" applyProtection="1">
      <alignment horizontal="left" vertical="center" shrinkToFit="1"/>
      <protection locked="0"/>
    </xf>
    <xf numFmtId="176" fontId="13" fillId="9" borderId="0" xfId="7" applyFont="1" applyFill="1" applyBorder="1" applyAlignment="1" applyProtection="1">
      <alignment horizontal="center" vertical="center"/>
      <protection locked="0"/>
    </xf>
    <xf numFmtId="0" fontId="12" fillId="11" borderId="0" xfId="0" applyFont="1" applyFill="1" applyAlignment="1" applyProtection="1">
      <alignment horizontal="left" vertical="center"/>
      <protection locked="0"/>
    </xf>
    <xf numFmtId="0" fontId="37" fillId="0" borderId="0" xfId="0" applyFont="1" applyAlignment="1">
      <alignment horizontal="center" vertical="center"/>
    </xf>
    <xf numFmtId="0" fontId="38" fillId="0" borderId="62" xfId="0" applyFont="1" applyBorder="1" applyAlignment="1">
      <alignment horizontal="left" vertical="center"/>
    </xf>
    <xf numFmtId="0" fontId="38" fillId="0" borderId="0" xfId="0" applyFont="1" applyAlignment="1">
      <alignment horizontal="left" vertical="center"/>
    </xf>
    <xf numFmtId="0" fontId="14" fillId="0" borderId="0" xfId="0" applyFont="1" applyAlignment="1">
      <alignment horizontal="left" vertical="center"/>
    </xf>
    <xf numFmtId="0" fontId="19" fillId="0" borderId="55" xfId="0" applyFont="1" applyBorder="1" applyAlignment="1">
      <alignment horizontal="center" vertical="center" textRotation="255"/>
    </xf>
    <xf numFmtId="0" fontId="19" fillId="9" borderId="63" xfId="0" applyFont="1" applyFill="1" applyBorder="1" applyAlignment="1" applyProtection="1">
      <alignment horizontal="left" vertical="center" shrinkToFit="1"/>
      <protection locked="0"/>
    </xf>
    <xf numFmtId="0" fontId="19" fillId="9" borderId="14" xfId="0" applyFont="1" applyFill="1" applyBorder="1" applyAlignment="1" applyProtection="1">
      <alignment horizontal="left" vertical="center" shrinkToFit="1"/>
      <protection locked="0"/>
    </xf>
    <xf numFmtId="0" fontId="19" fillId="0" borderId="56" xfId="0" applyFont="1" applyBorder="1" applyAlignment="1">
      <alignment horizontal="center" vertical="center"/>
    </xf>
    <xf numFmtId="0" fontId="19" fillId="0" borderId="55" xfId="0" applyFont="1" applyBorder="1" applyAlignment="1">
      <alignment horizontal="center" vertical="center"/>
    </xf>
    <xf numFmtId="176" fontId="13" fillId="0" borderId="57" xfId="7" applyFont="1" applyBorder="1" applyAlignment="1" applyProtection="1">
      <alignment horizontal="center" vertical="center" wrapText="1"/>
    </xf>
    <xf numFmtId="0" fontId="19" fillId="0" borderId="58" xfId="0" applyFont="1" applyBorder="1" applyAlignment="1">
      <alignment horizontal="center" vertical="center"/>
    </xf>
    <xf numFmtId="0" fontId="19" fillId="0" borderId="59" xfId="0" applyFont="1" applyBorder="1" applyAlignment="1">
      <alignment horizontal="center" vertical="center"/>
    </xf>
    <xf numFmtId="0" fontId="0" fillId="0" borderId="60" xfId="0" applyBorder="1" applyAlignment="1">
      <alignment horizontal="center" vertical="center" wrapText="1"/>
    </xf>
    <xf numFmtId="0" fontId="19" fillId="0" borderId="60" xfId="0" applyFont="1" applyBorder="1" applyAlignment="1">
      <alignment horizontal="center" vertical="center" wrapText="1"/>
    </xf>
    <xf numFmtId="176" fontId="13" fillId="0" borderId="61" xfId="7" applyFont="1" applyBorder="1" applyAlignment="1" applyProtection="1">
      <alignment horizontal="center" vertical="center" wrapText="1"/>
    </xf>
    <xf numFmtId="0" fontId="12" fillId="0" borderId="55" xfId="0" applyFont="1" applyBorder="1" applyAlignment="1">
      <alignment horizontal="center" vertical="center"/>
    </xf>
    <xf numFmtId="0" fontId="12" fillId="9" borderId="28" xfId="0" applyFont="1" applyFill="1" applyBorder="1" applyAlignment="1" applyProtection="1">
      <alignment horizontal="left" vertical="center" shrinkToFit="1"/>
      <protection locked="0"/>
    </xf>
    <xf numFmtId="176" fontId="13" fillId="0" borderId="64" xfId="7" applyFont="1" applyBorder="1" applyAlignment="1" applyProtection="1">
      <alignment horizontal="center" vertical="center" wrapText="1"/>
    </xf>
    <xf numFmtId="0" fontId="19" fillId="0" borderId="2" xfId="0" applyFont="1" applyBorder="1" applyAlignment="1">
      <alignment horizontal="left" vertical="center"/>
    </xf>
    <xf numFmtId="0" fontId="19" fillId="0" borderId="0" xfId="0" applyFont="1" applyAlignment="1">
      <alignment horizontal="left" vertical="center"/>
    </xf>
    <xf numFmtId="176" fontId="13" fillId="9" borderId="0" xfId="7" applyFont="1" applyFill="1" applyBorder="1" applyAlignment="1" applyProtection="1">
      <alignment horizontal="center" vertical="center"/>
    </xf>
  </cellXfs>
  <cellStyles count="19">
    <cellStyle name="Accent" xfId="1" xr:uid="{00000000-0005-0000-0000-000000000000}"/>
    <cellStyle name="Accent 1" xfId="2" xr:uid="{00000000-0005-0000-0000-000001000000}"/>
    <cellStyle name="Accent 2" xfId="3" xr:uid="{00000000-0005-0000-0000-000002000000}"/>
    <cellStyle name="Accent 3" xfId="4" xr:uid="{00000000-0005-0000-0000-000003000000}"/>
    <cellStyle name="Bad" xfId="5" xr:uid="{00000000-0005-0000-0000-000004000000}"/>
    <cellStyle name="Error" xfId="6" xr:uid="{00000000-0005-0000-0000-000005000000}"/>
    <cellStyle name="Excel Built-in Comma [0]" xfId="7" xr:uid="{00000000-0005-0000-0000-000006000000}"/>
    <cellStyle name="Footnote" xfId="8" xr:uid="{00000000-0005-0000-0000-000007000000}"/>
    <cellStyle name="Good" xfId="9" xr:uid="{00000000-0005-0000-0000-000008000000}"/>
    <cellStyle name="Heading" xfId="10" xr:uid="{00000000-0005-0000-0000-000009000000}"/>
    <cellStyle name="Heading 1" xfId="11" xr:uid="{00000000-0005-0000-0000-00000A000000}"/>
    <cellStyle name="Heading 2" xfId="12" xr:uid="{00000000-0005-0000-0000-00000B000000}"/>
    <cellStyle name="Neutral" xfId="13" xr:uid="{00000000-0005-0000-0000-00000C000000}"/>
    <cellStyle name="Note" xfId="14" xr:uid="{00000000-0005-0000-0000-00000D000000}"/>
    <cellStyle name="Status" xfId="15" xr:uid="{00000000-0005-0000-0000-00000E000000}"/>
    <cellStyle name="Text" xfId="16" xr:uid="{00000000-0005-0000-0000-00000F000000}"/>
    <cellStyle name="Warning" xfId="17" xr:uid="{00000000-0005-0000-0000-000010000000}"/>
    <cellStyle name="パーセント" xfId="18" builtinId="5"/>
    <cellStyle name="標準"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CC0000"/>
      <rgbColor rgb="00006600"/>
      <rgbColor rgb="00000080"/>
      <rgbColor rgb="00996600"/>
      <rgbColor rgb="00800080"/>
      <rgbColor rgb="00008080"/>
      <rgbColor rgb="00DDDDDD"/>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CC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2</xdr:row>
      <xdr:rowOff>19050</xdr:rowOff>
    </xdr:from>
    <xdr:to>
      <xdr:col>14</xdr:col>
      <xdr:colOff>485775</xdr:colOff>
      <xdr:row>38</xdr:row>
      <xdr:rowOff>57150</xdr:rowOff>
    </xdr:to>
    <xdr:pic>
      <xdr:nvPicPr>
        <xdr:cNvPr id="2" name="図 3">
          <a:extLst>
            <a:ext uri="{FF2B5EF4-FFF2-40B4-BE49-F238E27FC236}">
              <a16:creationId xmlns:a16="http://schemas.microsoft.com/office/drawing/2014/main" id="{00000000-0008-0000-0000-00002C24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771525"/>
          <a:ext cx="10086975" cy="62103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3</xdr:col>
      <xdr:colOff>152400</xdr:colOff>
      <xdr:row>0</xdr:row>
      <xdr:rowOff>66675</xdr:rowOff>
    </xdr:from>
    <xdr:to>
      <xdr:col>12</xdr:col>
      <xdr:colOff>228600</xdr:colOff>
      <xdr:row>0</xdr:row>
      <xdr:rowOff>476250</xdr:rowOff>
    </xdr:to>
    <xdr:sp macro="" textlink="">
      <xdr:nvSpPr>
        <xdr:cNvPr id="3" name="フレーム 2">
          <a:extLst>
            <a:ext uri="{FF2B5EF4-FFF2-40B4-BE49-F238E27FC236}">
              <a16:creationId xmlns:a16="http://schemas.microsoft.com/office/drawing/2014/main" id="{00000000-0008-0000-0000-000002000000}"/>
            </a:ext>
          </a:extLst>
        </xdr:cNvPr>
        <xdr:cNvSpPr/>
      </xdr:nvSpPr>
      <xdr:spPr bwMode="auto">
        <a:xfrm>
          <a:off x="2209800" y="66675"/>
          <a:ext cx="6248400" cy="409575"/>
        </a:xfrm>
        <a:prstGeom prst="frame">
          <a:avLst/>
        </a:prstGeom>
        <a:solidFill>
          <a:schemeClr val="accent5">
            <a:lumMod val="60000"/>
            <a:lumOff val="40000"/>
          </a:schemeClr>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xdr:spPr>
      <xdr:txBody>
        <a:bodyPr vertOverflow="clip" horzOverflow="clip" wrap="square" lIns="18288" tIns="0" rIns="0" bIns="0" rtlCol="0" anchor="ctr" upright="1"/>
        <a:lstStyle/>
        <a:p>
          <a:pPr algn="ctr"/>
          <a:r>
            <a:rPr kumimoji="1" lang="ja-JP" altLang="en-US" sz="1600" b="1">
              <a:latin typeface="Meiryo UI" panose="020B0604030504040204" pitchFamily="50" charset="-128"/>
              <a:ea typeface="Meiryo UI" panose="020B0604030504040204" pitchFamily="50" charset="-128"/>
            </a:rPr>
            <a:t>消費税等の仕入税額控除に係る様式作成について</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7</xdr:col>
      <xdr:colOff>388620</xdr:colOff>
      <xdr:row>0</xdr:row>
      <xdr:rowOff>45720</xdr:rowOff>
    </xdr:from>
    <xdr:to>
      <xdr:col>11</xdr:col>
      <xdr:colOff>668666</xdr:colOff>
      <xdr:row>4</xdr:row>
      <xdr:rowOff>129540</xdr:rowOff>
    </xdr:to>
    <xdr:sp macro="" textlink="" fLocksText="0">
      <xdr:nvSpPr>
        <xdr:cNvPr id="3073" name="CustomShape 1">
          <a:extLst>
            <a:ext uri="{FF2B5EF4-FFF2-40B4-BE49-F238E27FC236}">
              <a16:creationId xmlns:a16="http://schemas.microsoft.com/office/drawing/2014/main" id="{00000000-0008-0000-0200-0000010C0000}"/>
            </a:ext>
          </a:extLst>
        </xdr:cNvPr>
        <xdr:cNvSpPr>
          <a:spLocks noChangeArrowheads="1"/>
        </xdr:cNvSpPr>
      </xdr:nvSpPr>
      <xdr:spPr bwMode="auto">
        <a:xfrm>
          <a:off x="4442460" y="45720"/>
          <a:ext cx="3177540" cy="929640"/>
        </a:xfrm>
        <a:custGeom>
          <a:avLst/>
          <a:gdLst>
            <a:gd name="G0" fmla="+- 11441 0 0"/>
            <a:gd name="G1" fmla="+- 2613 0 0"/>
          </a:gdLst>
          <a:ahLst/>
          <a:cxnLst>
            <a:cxn ang="0">
              <a:pos x="r" y="vc"/>
            </a:cxn>
            <a:cxn ang="5400000">
              <a:pos x="hc" y="b"/>
            </a:cxn>
            <a:cxn ang="10800000">
              <a:pos x="l" y="vc"/>
            </a:cxn>
            <a:cxn ang="16200000">
              <a:pos x="hc" y="t"/>
            </a:cxn>
          </a:cxnLst>
          <a:rect l="0" t="0" r="0" b="0"/>
          <a:pathLst>
            <a:path>
              <a:moveTo>
                <a:pt x="169" y="0"/>
              </a:moveTo>
              <a:cubicBezTo>
                <a:pt x="84" y="0"/>
                <a:pt x="0" y="84"/>
                <a:pt x="0" y="169"/>
              </a:cubicBezTo>
              <a:lnTo>
                <a:pt x="0" y="2444"/>
              </a:lnTo>
              <a:cubicBezTo>
                <a:pt x="0" y="2529"/>
                <a:pt x="84" y="2614"/>
                <a:pt x="169" y="2614"/>
              </a:cubicBezTo>
              <a:lnTo>
                <a:pt x="11265" y="2614"/>
              </a:lnTo>
              <a:cubicBezTo>
                <a:pt x="11350" y="2614"/>
                <a:pt x="11435" y="2529"/>
                <a:pt x="11435" y="2444"/>
              </a:cubicBezTo>
              <a:lnTo>
                <a:pt x="11435" y="169"/>
              </a:lnTo>
              <a:cubicBezTo>
                <a:pt x="11435" y="84"/>
                <a:pt x="11350" y="0"/>
                <a:pt x="11265" y="0"/>
              </a:cubicBezTo>
              <a:lnTo>
                <a:pt x="169" y="0"/>
              </a:lnTo>
            </a:path>
          </a:pathLst>
        </a:custGeom>
        <a:solidFill>
          <a:srgbClr val="B7DEE8"/>
        </a:solidFill>
        <a:ln w="9360" cap="flat">
          <a:solidFill>
            <a:srgbClr val="000000"/>
          </a:solidFill>
          <a:miter lim="800000"/>
          <a:headEnd/>
          <a:tailEnd/>
        </a:ln>
        <a:effectLst>
          <a:outerShdw dist="17310" dir="2700000" algn="ctr" rotWithShape="0">
            <a:srgbClr val="808080"/>
          </a:outerShdw>
        </a:effectLst>
      </xdr:spPr>
      <xdr:txBody>
        <a:bodyPr vertOverflow="clip" wrap="square" lIns="36360" tIns="18000" rIns="0" bIns="18000" anchor="ctr"/>
        <a:lstStyle/>
        <a:p>
          <a:pPr algn="l" rtl="0">
            <a:defRPr sz="1000"/>
          </a:pPr>
          <a:r>
            <a:rPr lang="ja-JP" altLang="en-US" sz="1050" b="0" i="0" u="none" strike="noStrike" baseline="0">
              <a:solidFill>
                <a:srgbClr val="000000"/>
              </a:solidFill>
              <a:latin typeface="DejaVu Sans"/>
            </a:rPr>
            <a:t>※病院毎に申告方法は異なっているため、</a:t>
          </a:r>
        </a:p>
        <a:p>
          <a:pPr algn="l" rtl="0">
            <a:defRPr sz="1000"/>
          </a:pPr>
          <a:r>
            <a:rPr lang="ja-JP" altLang="en-US" sz="1050" b="0" i="0" u="none" strike="noStrike" baseline="0">
              <a:solidFill>
                <a:srgbClr val="000000"/>
              </a:solidFill>
              <a:latin typeface="DejaVu Sans"/>
            </a:rPr>
            <a:t>　「明確」か「不明確」かは、</a:t>
          </a:r>
        </a:p>
        <a:p>
          <a:pPr algn="l" rtl="0">
            <a:defRPr sz="1000"/>
          </a:pPr>
          <a:r>
            <a:rPr lang="ja-JP" altLang="en-US" sz="1050" b="0" i="0" u="none" strike="noStrike" baseline="0">
              <a:solidFill>
                <a:srgbClr val="000000"/>
              </a:solidFill>
              <a:latin typeface="DejaVu Sans"/>
            </a:rPr>
            <a:t>　申告時の内容を確認の上、判断してください。</a:t>
          </a:r>
        </a:p>
      </xdr:txBody>
    </xdr:sp>
    <xdr:clientData/>
  </xdr:twoCellAnchor>
  <xdr:twoCellAnchor>
    <xdr:from>
      <xdr:col>7</xdr:col>
      <xdr:colOff>683895</xdr:colOff>
      <xdr:row>40</xdr:row>
      <xdr:rowOff>169545</xdr:rowOff>
    </xdr:from>
    <xdr:to>
      <xdr:col>11</xdr:col>
      <xdr:colOff>255305</xdr:colOff>
      <xdr:row>43</xdr:row>
      <xdr:rowOff>60982</xdr:rowOff>
    </xdr:to>
    <xdr:sp macro="" textlink="" fLocksText="0">
      <xdr:nvSpPr>
        <xdr:cNvPr id="3077" name="CustomShape 1">
          <a:extLst>
            <a:ext uri="{FF2B5EF4-FFF2-40B4-BE49-F238E27FC236}">
              <a16:creationId xmlns:a16="http://schemas.microsoft.com/office/drawing/2014/main" id="{00000000-0008-0000-0200-0000050C0000}"/>
            </a:ext>
          </a:extLst>
        </xdr:cNvPr>
        <xdr:cNvSpPr>
          <a:spLocks noChangeArrowheads="1"/>
        </xdr:cNvSpPr>
      </xdr:nvSpPr>
      <xdr:spPr bwMode="auto">
        <a:xfrm>
          <a:off x="4709160" y="11590020"/>
          <a:ext cx="2545080" cy="624840"/>
        </a:xfrm>
        <a:custGeom>
          <a:avLst/>
          <a:gdLst>
            <a:gd name="G0" fmla="+- 9167 0 0"/>
            <a:gd name="G1" fmla="+- 1756 0 0"/>
          </a:gdLst>
          <a:ahLst/>
          <a:cxnLst>
            <a:cxn ang="0">
              <a:pos x="r" y="vc"/>
            </a:cxn>
            <a:cxn ang="5400000">
              <a:pos x="hc" y="b"/>
            </a:cxn>
            <a:cxn ang="10800000">
              <a:pos x="l" y="vc"/>
            </a:cxn>
            <a:cxn ang="16200000">
              <a:pos x="hc" y="t"/>
            </a:cxn>
          </a:cxnLst>
          <a:rect l="0" t="0" r="0" b="0"/>
          <a:pathLst>
            <a:path>
              <a:moveTo>
                <a:pt x="292" y="0"/>
              </a:moveTo>
              <a:cubicBezTo>
                <a:pt x="146" y="0"/>
                <a:pt x="0" y="146"/>
                <a:pt x="0" y="292"/>
              </a:cubicBezTo>
              <a:lnTo>
                <a:pt x="0" y="1464"/>
              </a:lnTo>
              <a:cubicBezTo>
                <a:pt x="0" y="1610"/>
                <a:pt x="146" y="1757"/>
                <a:pt x="292" y="1757"/>
              </a:cubicBezTo>
              <a:lnTo>
                <a:pt x="8868" y="1757"/>
              </a:lnTo>
              <a:cubicBezTo>
                <a:pt x="9014" y="1757"/>
                <a:pt x="9161" y="1610"/>
                <a:pt x="9161" y="1464"/>
              </a:cubicBezTo>
              <a:lnTo>
                <a:pt x="9161" y="292"/>
              </a:lnTo>
              <a:cubicBezTo>
                <a:pt x="9161" y="146"/>
                <a:pt x="9014" y="0"/>
                <a:pt x="8868" y="0"/>
              </a:cubicBezTo>
              <a:lnTo>
                <a:pt x="292" y="0"/>
              </a:lnTo>
            </a:path>
          </a:pathLst>
        </a:custGeom>
        <a:solidFill>
          <a:srgbClr val="CCECFF"/>
        </a:solidFill>
        <a:ln w="9360" cap="flat">
          <a:solidFill>
            <a:srgbClr val="000000"/>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0160" tIns="20160" rIns="20160" bIns="20160" anchor="t"/>
        <a:lstStyle/>
        <a:p>
          <a:pPr algn="l" rtl="0">
            <a:defRPr sz="1000"/>
          </a:pPr>
          <a:r>
            <a:rPr lang="ja-JP" altLang="en-US" sz="1050" b="0" i="0" u="none" strike="noStrike" baseline="0">
              <a:solidFill>
                <a:srgbClr val="000000"/>
              </a:solidFill>
              <a:latin typeface="DejaVu Sans"/>
            </a:rPr>
            <a:t>・計算式を必ず記入してください。</a:t>
          </a:r>
        </a:p>
        <a:p>
          <a:pPr algn="l" rtl="0">
            <a:defRPr sz="1000"/>
          </a:pPr>
          <a:r>
            <a:rPr lang="ja-JP" altLang="en-US" sz="1050" b="0" i="0" u="none" strike="noStrike" baseline="0">
              <a:solidFill>
                <a:srgbClr val="000000"/>
              </a:solidFill>
              <a:latin typeface="DejaVu Sans"/>
            </a:rPr>
            <a:t>・計算結果は円未満切捨てです。</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7</xdr:col>
      <xdr:colOff>209550</xdr:colOff>
      <xdr:row>37</xdr:row>
      <xdr:rowOff>0</xdr:rowOff>
    </xdr:from>
    <xdr:to>
      <xdr:col>10</xdr:col>
      <xdr:colOff>598118</xdr:colOff>
      <xdr:row>39</xdr:row>
      <xdr:rowOff>0</xdr:rowOff>
    </xdr:to>
    <xdr:sp macro="" textlink="" fLocksText="0">
      <xdr:nvSpPr>
        <xdr:cNvPr id="5124" name="CustomShape 1">
          <a:extLst>
            <a:ext uri="{FF2B5EF4-FFF2-40B4-BE49-F238E27FC236}">
              <a16:creationId xmlns:a16="http://schemas.microsoft.com/office/drawing/2014/main" id="{00000000-0008-0000-0400-000004140000}"/>
            </a:ext>
          </a:extLst>
        </xdr:cNvPr>
        <xdr:cNvSpPr>
          <a:spLocks noChangeArrowheads="1"/>
        </xdr:cNvSpPr>
      </xdr:nvSpPr>
      <xdr:spPr bwMode="auto">
        <a:xfrm>
          <a:off x="4282440" y="11239500"/>
          <a:ext cx="2545080" cy="624840"/>
        </a:xfrm>
        <a:custGeom>
          <a:avLst/>
          <a:gdLst>
            <a:gd name="G0" fmla="+- 9162 0 0"/>
            <a:gd name="G1" fmla="+- 1778 0 0"/>
          </a:gdLst>
          <a:ahLst/>
          <a:cxnLst>
            <a:cxn ang="0">
              <a:pos x="r" y="vc"/>
            </a:cxn>
            <a:cxn ang="5400000">
              <a:pos x="hc" y="b"/>
            </a:cxn>
            <a:cxn ang="10800000">
              <a:pos x="l" y="vc"/>
            </a:cxn>
            <a:cxn ang="16200000">
              <a:pos x="hc" y="t"/>
            </a:cxn>
          </a:cxnLst>
          <a:rect l="0" t="0" r="0" b="0"/>
          <a:pathLst>
            <a:path>
              <a:moveTo>
                <a:pt x="296" y="0"/>
              </a:moveTo>
              <a:cubicBezTo>
                <a:pt x="148" y="0"/>
                <a:pt x="0" y="148"/>
                <a:pt x="0" y="296"/>
              </a:cubicBezTo>
              <a:lnTo>
                <a:pt x="0" y="1482"/>
              </a:lnTo>
              <a:cubicBezTo>
                <a:pt x="0" y="1630"/>
                <a:pt x="148" y="1779"/>
                <a:pt x="296" y="1779"/>
              </a:cubicBezTo>
              <a:lnTo>
                <a:pt x="8861" y="1779"/>
              </a:lnTo>
              <a:cubicBezTo>
                <a:pt x="9009" y="1779"/>
                <a:pt x="9157" y="1630"/>
                <a:pt x="9157" y="1482"/>
              </a:cubicBezTo>
              <a:lnTo>
                <a:pt x="9157" y="296"/>
              </a:lnTo>
              <a:cubicBezTo>
                <a:pt x="9157" y="148"/>
                <a:pt x="9009" y="0"/>
                <a:pt x="8861" y="0"/>
              </a:cubicBezTo>
              <a:lnTo>
                <a:pt x="296" y="0"/>
              </a:lnTo>
            </a:path>
          </a:pathLst>
        </a:custGeom>
        <a:solidFill>
          <a:srgbClr val="CCECFF"/>
        </a:solidFill>
        <a:ln w="9360" cap="flat">
          <a:solidFill>
            <a:srgbClr val="000000"/>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0160" tIns="20160" rIns="20160" bIns="20160" anchor="t"/>
        <a:lstStyle/>
        <a:p>
          <a:pPr algn="l" rtl="0">
            <a:defRPr sz="1000"/>
          </a:pPr>
          <a:r>
            <a:rPr lang="ja-JP" altLang="en-US" sz="1050" b="0" i="0" u="none" strike="noStrike" baseline="0">
              <a:solidFill>
                <a:srgbClr val="000000"/>
              </a:solidFill>
              <a:latin typeface="DejaVu Sans"/>
            </a:rPr>
            <a:t>・計算式を必ず記入してください。</a:t>
          </a:r>
        </a:p>
        <a:p>
          <a:pPr algn="l" rtl="0">
            <a:defRPr sz="1000"/>
          </a:pPr>
          <a:r>
            <a:rPr lang="ja-JP" altLang="en-US" sz="1050" b="0" i="0" u="none" strike="noStrike" baseline="0">
              <a:solidFill>
                <a:srgbClr val="000000"/>
              </a:solidFill>
              <a:latin typeface="DejaVu Sans"/>
            </a:rPr>
            <a:t>・計算結果は円未満切捨てです。</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7</xdr:col>
      <xdr:colOff>396240</xdr:colOff>
      <xdr:row>0</xdr:row>
      <xdr:rowOff>99060</xdr:rowOff>
    </xdr:from>
    <xdr:to>
      <xdr:col>11</xdr:col>
      <xdr:colOff>676286</xdr:colOff>
      <xdr:row>4</xdr:row>
      <xdr:rowOff>182880</xdr:rowOff>
    </xdr:to>
    <xdr:sp macro="" textlink="" fLocksText="0">
      <xdr:nvSpPr>
        <xdr:cNvPr id="6149" name="CustomShape 1">
          <a:extLst>
            <a:ext uri="{FF2B5EF4-FFF2-40B4-BE49-F238E27FC236}">
              <a16:creationId xmlns:a16="http://schemas.microsoft.com/office/drawing/2014/main" id="{00000000-0008-0000-0500-000005180000}"/>
            </a:ext>
          </a:extLst>
        </xdr:cNvPr>
        <xdr:cNvSpPr>
          <a:spLocks noChangeArrowheads="1"/>
        </xdr:cNvSpPr>
      </xdr:nvSpPr>
      <xdr:spPr bwMode="auto">
        <a:xfrm>
          <a:off x="4450080" y="99060"/>
          <a:ext cx="3177540" cy="929640"/>
        </a:xfrm>
        <a:custGeom>
          <a:avLst/>
          <a:gdLst>
            <a:gd name="G0" fmla="+- 11442 0 0"/>
            <a:gd name="G1" fmla="+- 2616 0 0"/>
          </a:gdLst>
          <a:ahLst/>
          <a:cxnLst>
            <a:cxn ang="0">
              <a:pos x="r" y="vc"/>
            </a:cxn>
            <a:cxn ang="5400000">
              <a:pos x="hc" y="b"/>
            </a:cxn>
            <a:cxn ang="10800000">
              <a:pos x="l" y="vc"/>
            </a:cxn>
            <a:cxn ang="16200000">
              <a:pos x="hc" y="t"/>
            </a:cxn>
          </a:cxnLst>
          <a:rect l="0" t="0" r="0" b="0"/>
          <a:pathLst>
            <a:path>
              <a:moveTo>
                <a:pt x="169" y="0"/>
              </a:moveTo>
              <a:cubicBezTo>
                <a:pt x="84" y="0"/>
                <a:pt x="0" y="84"/>
                <a:pt x="0" y="169"/>
              </a:cubicBezTo>
              <a:lnTo>
                <a:pt x="0" y="2447"/>
              </a:lnTo>
              <a:cubicBezTo>
                <a:pt x="0" y="2532"/>
                <a:pt x="84" y="2617"/>
                <a:pt x="169" y="2617"/>
              </a:cubicBezTo>
              <a:lnTo>
                <a:pt x="11266" y="2617"/>
              </a:lnTo>
              <a:cubicBezTo>
                <a:pt x="11351" y="2617"/>
                <a:pt x="11436" y="2532"/>
                <a:pt x="11436" y="2447"/>
              </a:cubicBezTo>
              <a:lnTo>
                <a:pt x="11436" y="169"/>
              </a:lnTo>
              <a:cubicBezTo>
                <a:pt x="11436" y="84"/>
                <a:pt x="11351" y="0"/>
                <a:pt x="11266" y="0"/>
              </a:cubicBezTo>
              <a:lnTo>
                <a:pt x="169" y="0"/>
              </a:lnTo>
            </a:path>
          </a:pathLst>
        </a:custGeom>
        <a:solidFill>
          <a:srgbClr val="B7DEE8"/>
        </a:solidFill>
        <a:ln w="9360" cap="flat">
          <a:solidFill>
            <a:srgbClr val="000000"/>
          </a:solidFill>
          <a:miter lim="800000"/>
          <a:headEnd/>
          <a:tailEnd/>
        </a:ln>
        <a:effectLst>
          <a:outerShdw dist="17310" dir="2700000" algn="ctr" rotWithShape="0">
            <a:srgbClr val="808080"/>
          </a:outerShdw>
        </a:effectLst>
      </xdr:spPr>
      <xdr:txBody>
        <a:bodyPr vertOverflow="clip" wrap="square" lIns="36360" tIns="18000" rIns="0" bIns="18000" anchor="ctr"/>
        <a:lstStyle/>
        <a:p>
          <a:pPr algn="l" rtl="0">
            <a:defRPr sz="1000"/>
          </a:pPr>
          <a:r>
            <a:rPr lang="ja-JP" altLang="en-US" sz="1050" b="0" i="0" u="none" strike="noStrike" baseline="0">
              <a:solidFill>
                <a:srgbClr val="000000"/>
              </a:solidFill>
              <a:latin typeface="DejaVu Sans"/>
            </a:rPr>
            <a:t>※病院毎に申告方法は異なっているため、</a:t>
          </a:r>
        </a:p>
        <a:p>
          <a:pPr algn="l" rtl="0">
            <a:defRPr sz="1000"/>
          </a:pPr>
          <a:r>
            <a:rPr lang="ja-JP" altLang="en-US" sz="1050" b="0" i="0" u="none" strike="noStrike" baseline="0">
              <a:solidFill>
                <a:srgbClr val="000000"/>
              </a:solidFill>
              <a:latin typeface="DejaVu Sans"/>
            </a:rPr>
            <a:t>　「明確」か「不明確」かは、</a:t>
          </a:r>
        </a:p>
        <a:p>
          <a:pPr algn="l" rtl="0">
            <a:defRPr sz="1000"/>
          </a:pPr>
          <a:r>
            <a:rPr lang="ja-JP" altLang="en-US" sz="1050" b="0" i="0" u="none" strike="noStrike" baseline="0">
              <a:solidFill>
                <a:srgbClr val="000000"/>
              </a:solidFill>
              <a:latin typeface="DejaVu Sans"/>
            </a:rPr>
            <a:t>　申告時の内容を確認の上、判断してください。</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8</xdr:col>
      <xdr:colOff>194310</xdr:colOff>
      <xdr:row>35</xdr:row>
      <xdr:rowOff>211455</xdr:rowOff>
    </xdr:from>
    <xdr:to>
      <xdr:col>11</xdr:col>
      <xdr:colOff>582904</xdr:colOff>
      <xdr:row>38</xdr:row>
      <xdr:rowOff>15240</xdr:rowOff>
    </xdr:to>
    <xdr:sp macro="" textlink="" fLocksText="0">
      <xdr:nvSpPr>
        <xdr:cNvPr id="7173" name="CustomShape 1">
          <a:extLst>
            <a:ext uri="{FF2B5EF4-FFF2-40B4-BE49-F238E27FC236}">
              <a16:creationId xmlns:a16="http://schemas.microsoft.com/office/drawing/2014/main" id="{00000000-0008-0000-0600-0000051C0000}"/>
            </a:ext>
          </a:extLst>
        </xdr:cNvPr>
        <xdr:cNvSpPr>
          <a:spLocks noChangeArrowheads="1"/>
        </xdr:cNvSpPr>
      </xdr:nvSpPr>
      <xdr:spPr bwMode="auto">
        <a:xfrm>
          <a:off x="4998720" y="10264140"/>
          <a:ext cx="2545080" cy="624840"/>
        </a:xfrm>
        <a:custGeom>
          <a:avLst/>
          <a:gdLst>
            <a:gd name="G0" fmla="+- 9165 0 0"/>
            <a:gd name="G1" fmla="+- 1765 0 0"/>
          </a:gdLst>
          <a:ahLst/>
          <a:cxnLst>
            <a:cxn ang="0">
              <a:pos x="r" y="vc"/>
            </a:cxn>
            <a:cxn ang="5400000">
              <a:pos x="hc" y="b"/>
            </a:cxn>
            <a:cxn ang="10800000">
              <a:pos x="l" y="vc"/>
            </a:cxn>
            <a:cxn ang="16200000">
              <a:pos x="hc" y="t"/>
            </a:cxn>
          </a:cxnLst>
          <a:rect l="0" t="0" r="0" b="0"/>
          <a:pathLst>
            <a:path>
              <a:moveTo>
                <a:pt x="294" y="0"/>
              </a:moveTo>
              <a:cubicBezTo>
                <a:pt x="147" y="0"/>
                <a:pt x="0" y="147"/>
                <a:pt x="0" y="294"/>
              </a:cubicBezTo>
              <a:lnTo>
                <a:pt x="0" y="1471"/>
              </a:lnTo>
              <a:cubicBezTo>
                <a:pt x="0" y="1618"/>
                <a:pt x="147" y="1765"/>
                <a:pt x="294" y="1765"/>
              </a:cubicBezTo>
              <a:lnTo>
                <a:pt x="8866" y="1765"/>
              </a:lnTo>
              <a:cubicBezTo>
                <a:pt x="9013" y="1765"/>
                <a:pt x="9161" y="1618"/>
                <a:pt x="9161" y="1471"/>
              </a:cubicBezTo>
              <a:lnTo>
                <a:pt x="9161" y="294"/>
              </a:lnTo>
              <a:cubicBezTo>
                <a:pt x="9161" y="147"/>
                <a:pt x="9013" y="0"/>
                <a:pt x="8866" y="0"/>
              </a:cubicBezTo>
              <a:lnTo>
                <a:pt x="294" y="0"/>
              </a:lnTo>
            </a:path>
          </a:pathLst>
        </a:custGeom>
        <a:solidFill>
          <a:srgbClr val="CCECFF"/>
        </a:solidFill>
        <a:ln w="9360" cap="flat">
          <a:solidFill>
            <a:srgbClr val="000000"/>
          </a:solidFill>
          <a:miter lim="800000"/>
          <a:headEnd/>
          <a:tailEnd/>
        </a:ln>
        <a:effectLst/>
        <a:extLst>
          <a:ext uri="{AF507438-7753-43E0-B8FC-AC1667EBCBE1}">
            <a14:hiddenEffects xmlns:a14="http://schemas.microsoft.com/office/drawing/2010/main">
              <a:effectLst>
                <a:outerShdw dist="35921" dir="2700000" algn="ctr" rotWithShape="0">
                  <a:srgbClr val="808080"/>
                </a:outerShdw>
              </a:effectLst>
            </a14:hiddenEffects>
          </a:ext>
        </a:extLst>
      </xdr:spPr>
      <xdr:txBody>
        <a:bodyPr vertOverflow="clip" wrap="square" lIns="20160" tIns="20160" rIns="20160" bIns="20160" anchor="t"/>
        <a:lstStyle/>
        <a:p>
          <a:pPr algn="l" rtl="0">
            <a:defRPr sz="1000"/>
          </a:pPr>
          <a:r>
            <a:rPr lang="ja-JP" altLang="en-US" sz="1050" b="0" i="0" u="none" strike="noStrike" baseline="0">
              <a:solidFill>
                <a:srgbClr val="000000"/>
              </a:solidFill>
              <a:latin typeface="DejaVu Sans"/>
            </a:rPr>
            <a:t>・計算式を必ず記入してください。</a:t>
          </a:r>
        </a:p>
        <a:p>
          <a:pPr algn="l" rtl="0">
            <a:defRPr sz="1000"/>
          </a:pPr>
          <a:r>
            <a:rPr lang="ja-JP" altLang="en-US" sz="1050" b="0" i="0" u="none" strike="noStrike" baseline="0">
              <a:solidFill>
                <a:srgbClr val="000000"/>
              </a:solidFill>
              <a:latin typeface="DejaVu Sans"/>
            </a:rPr>
            <a:t>・計算結果は円未満切捨てです。</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FFFFFF" mc:Ignorable="a14" a14:legacySpreadsheetColorIndex="9"/>
        </a:solidFill>
        <a:ln w="9525" cap="flat" cmpd="sng" algn="ctr">
          <a:solidFill>
            <a:srgbClr xmlns:mc="http://schemas.openxmlformats.org/markup-compatibility/2006" xmlns:a14="http://schemas.microsoft.com/office/drawing/2010/main" val="0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E90D7"/>
    <pageSetUpPr fitToPage="1"/>
  </sheetPr>
  <dimension ref="A1:A2"/>
  <sheetViews>
    <sheetView showGridLines="0" view="pageBreakPreview" zoomScaleNormal="100" zoomScaleSheetLayoutView="100" workbookViewId="0">
      <selection activeCell="S10" sqref="S10"/>
    </sheetView>
  </sheetViews>
  <sheetFormatPr defaultRowHeight="13.5"/>
  <sheetData>
    <row r="1" spans="1:1" ht="42.75" customHeight="1"/>
    <row r="2" spans="1:1" ht="16.5">
      <c r="A2" s="103" t="s">
        <v>77</v>
      </c>
    </row>
  </sheetData>
  <phoneticPr fontId="25"/>
  <pageMargins left="0.51181102362204722" right="0.51181102362204722" top="0.55118110236220474" bottom="0.55118110236220474" header="0.31496062992125984" footer="0.31496062992125984"/>
  <pageSetup paperSize="9" scale="99"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indexed="40"/>
    <pageSetUpPr fitToPage="1"/>
  </sheetPr>
  <dimension ref="A1:O30"/>
  <sheetViews>
    <sheetView tabSelected="1" view="pageBreakPreview" zoomScaleNormal="100" zoomScaleSheetLayoutView="100" workbookViewId="0">
      <selection activeCell="R23" sqref="R23"/>
    </sheetView>
  </sheetViews>
  <sheetFormatPr defaultColWidth="9" defaultRowHeight="13.5"/>
  <cols>
    <col min="1" max="1" width="2.875" style="1" customWidth="1"/>
    <col min="2" max="3" width="15.5" style="1" customWidth="1"/>
    <col min="4" max="10" width="14" style="1" customWidth="1"/>
    <col min="11" max="11" width="16" style="1" customWidth="1"/>
    <col min="12" max="12" width="16.5" style="1" customWidth="1"/>
    <col min="13" max="16384" width="9" style="1"/>
  </cols>
  <sheetData>
    <row r="1" spans="1:15" ht="18.75" customHeight="1">
      <c r="A1" s="102" t="s">
        <v>79</v>
      </c>
      <c r="B1" s="2"/>
      <c r="C1" s="2"/>
      <c r="D1" s="2"/>
      <c r="E1" s="2"/>
      <c r="F1" s="2"/>
      <c r="G1" s="2"/>
      <c r="H1" s="2"/>
      <c r="I1" s="2"/>
      <c r="J1" s="2"/>
      <c r="K1" s="2"/>
      <c r="L1" s="2"/>
    </row>
    <row r="2" spans="1:15" ht="18.75" customHeight="1">
      <c r="A2" s="73" t="s">
        <v>34</v>
      </c>
      <c r="B2" s="2"/>
      <c r="C2" s="2"/>
      <c r="D2" s="2"/>
      <c r="E2" s="2"/>
      <c r="F2" s="2"/>
      <c r="G2" s="2"/>
      <c r="H2" s="2"/>
      <c r="I2" s="2"/>
      <c r="J2" s="2"/>
      <c r="K2" s="2"/>
    </row>
    <row r="3" spans="1:15" ht="18.75" customHeight="1">
      <c r="A3" s="2"/>
      <c r="B3" s="131"/>
      <c r="C3" s="131"/>
      <c r="D3" s="131"/>
      <c r="E3" s="131"/>
      <c r="F3" s="131"/>
      <c r="G3" s="131"/>
      <c r="H3" s="2"/>
      <c r="I3" s="2"/>
      <c r="J3" s="2"/>
      <c r="K3" s="4"/>
      <c r="L3" s="79" t="s">
        <v>48</v>
      </c>
    </row>
    <row r="4" spans="1:15" ht="11.25" customHeight="1">
      <c r="A4" s="2"/>
      <c r="B4" s="2"/>
      <c r="C4" s="2"/>
      <c r="D4" s="2"/>
      <c r="E4" s="2"/>
      <c r="F4" s="2"/>
      <c r="G4" s="2"/>
      <c r="H4" s="2"/>
      <c r="I4" s="2"/>
      <c r="J4" s="2"/>
      <c r="K4" s="2"/>
      <c r="L4" s="79" t="s">
        <v>49</v>
      </c>
    </row>
    <row r="5" spans="1:15" ht="18.75" customHeight="1">
      <c r="A5" s="73" t="s">
        <v>33</v>
      </c>
      <c r="B5" s="2"/>
      <c r="C5" s="2"/>
      <c r="D5" s="2"/>
      <c r="E5" s="2"/>
      <c r="F5" s="2"/>
      <c r="G5" s="2"/>
      <c r="H5" s="2"/>
      <c r="I5" s="2"/>
      <c r="J5" s="2"/>
      <c r="L5" s="134" t="str">
        <f>IF(B3&amp;B6&amp;B12&amp;B15="","",IF(OR(B3="",B6="",B12="",B15=""),"未入力の項目があります","入力完了です"))</f>
        <v/>
      </c>
      <c r="M5" s="134"/>
      <c r="N5" s="134"/>
      <c r="O5" s="134"/>
    </row>
    <row r="6" spans="1:15" ht="18.75" customHeight="1">
      <c r="A6" s="2"/>
      <c r="B6" s="131"/>
      <c r="C6" s="131"/>
      <c r="D6" s="131"/>
      <c r="E6" s="131"/>
      <c r="F6" s="131"/>
      <c r="G6" s="131"/>
      <c r="H6" s="2"/>
      <c r="I6" s="2"/>
      <c r="J6" s="2"/>
      <c r="L6" s="134"/>
      <c r="M6" s="134"/>
      <c r="N6" s="134"/>
      <c r="O6" s="134"/>
    </row>
    <row r="7" spans="1:15" ht="11.25" customHeight="1">
      <c r="A7" s="2"/>
      <c r="B7" s="2"/>
      <c r="C7" s="2"/>
      <c r="D7" s="2"/>
      <c r="E7" s="2"/>
      <c r="F7" s="2"/>
      <c r="G7" s="2"/>
      <c r="H7" s="2"/>
      <c r="I7" s="2"/>
      <c r="J7" s="2"/>
      <c r="K7" s="2"/>
      <c r="L7" s="134"/>
      <c r="M7" s="134"/>
      <c r="N7" s="134"/>
      <c r="O7" s="134"/>
    </row>
    <row r="8" spans="1:15" ht="18.75" customHeight="1">
      <c r="A8" s="73" t="s">
        <v>70</v>
      </c>
      <c r="B8" s="2"/>
      <c r="C8" s="2"/>
      <c r="D8" s="2"/>
      <c r="E8" s="2"/>
      <c r="F8" s="2"/>
      <c r="G8" s="2"/>
      <c r="H8" s="2"/>
      <c r="I8" s="2"/>
      <c r="J8" s="2"/>
      <c r="K8" s="2"/>
      <c r="L8" s="2"/>
    </row>
    <row r="9" spans="1:15" ht="18.75" customHeight="1">
      <c r="A9" s="2"/>
      <c r="B9" s="73" t="s">
        <v>78</v>
      </c>
      <c r="C9" s="2"/>
      <c r="D9" s="2"/>
      <c r="E9" s="2"/>
      <c r="F9" s="2"/>
      <c r="G9" s="2"/>
      <c r="H9" s="2"/>
      <c r="I9" s="2"/>
      <c r="J9" s="2"/>
      <c r="K9" s="2"/>
      <c r="L9" s="2"/>
    </row>
    <row r="10" spans="1:15" ht="11.25" customHeight="1">
      <c r="A10" s="2"/>
      <c r="B10" s="2"/>
      <c r="C10" s="2"/>
      <c r="D10" s="2"/>
      <c r="E10" s="2"/>
      <c r="F10" s="2"/>
      <c r="G10" s="2"/>
      <c r="H10" s="2"/>
      <c r="I10" s="2"/>
      <c r="J10" s="2"/>
      <c r="K10" s="2"/>
      <c r="L10" s="2"/>
    </row>
    <row r="11" spans="1:15" ht="18.75" customHeight="1">
      <c r="A11" s="73" t="s">
        <v>71</v>
      </c>
      <c r="B11" s="2"/>
      <c r="C11" s="2"/>
      <c r="D11" s="2"/>
      <c r="E11" s="2"/>
      <c r="F11" s="2"/>
      <c r="G11" s="2"/>
      <c r="H11" s="2"/>
      <c r="I11" s="2"/>
      <c r="J11" s="2"/>
      <c r="K11" s="2"/>
      <c r="L11" s="2"/>
    </row>
    <row r="12" spans="1:15" ht="18.75" customHeight="1">
      <c r="A12" s="2"/>
      <c r="B12" s="132"/>
      <c r="C12" s="132"/>
      <c r="D12" s="3" t="s">
        <v>1</v>
      </c>
      <c r="E12" s="2"/>
      <c r="F12" s="2"/>
      <c r="G12" s="2"/>
      <c r="H12" s="2"/>
      <c r="I12" s="2"/>
      <c r="J12" s="2"/>
      <c r="K12" s="2"/>
      <c r="L12" s="2"/>
    </row>
    <row r="13" spans="1:15" ht="11.25" customHeight="1">
      <c r="A13" s="2"/>
      <c r="B13" s="2"/>
      <c r="C13" s="2"/>
      <c r="D13" s="2"/>
      <c r="E13" s="2"/>
      <c r="F13" s="2"/>
      <c r="G13" s="2"/>
      <c r="H13" s="2"/>
      <c r="I13" s="2"/>
      <c r="J13" s="2"/>
      <c r="K13" s="2"/>
      <c r="L13" s="2"/>
    </row>
    <row r="14" spans="1:15" ht="18.75" customHeight="1">
      <c r="A14" s="73" t="s">
        <v>72</v>
      </c>
      <c r="B14" s="2"/>
      <c r="C14" s="2"/>
      <c r="D14" s="2"/>
      <c r="E14" s="73" t="s">
        <v>45</v>
      </c>
      <c r="F14" s="2"/>
      <c r="G14" s="2"/>
      <c r="H14" s="2"/>
      <c r="I14" s="2"/>
      <c r="J14" s="2"/>
      <c r="K14" s="2"/>
      <c r="L14" s="2"/>
    </row>
    <row r="15" spans="1:15" ht="18.75" customHeight="1">
      <c r="A15" s="2"/>
      <c r="B15" s="133"/>
      <c r="C15" s="133"/>
      <c r="D15" s="133"/>
      <c r="E15" s="133"/>
      <c r="F15" s="133"/>
      <c r="G15" s="133"/>
      <c r="H15" s="133"/>
      <c r="I15" s="133"/>
      <c r="J15" s="133"/>
      <c r="K15" s="78"/>
      <c r="L15" s="2"/>
    </row>
    <row r="16" spans="1:15" ht="7.15" customHeight="1">
      <c r="A16" s="2"/>
      <c r="B16" s="2"/>
      <c r="K16" s="78"/>
      <c r="L16" s="2"/>
    </row>
    <row r="17" spans="1:12" ht="18.75" customHeight="1">
      <c r="A17" s="2"/>
      <c r="B17" s="94" t="s">
        <v>74</v>
      </c>
      <c r="C17" s="95"/>
      <c r="D17" s="95"/>
      <c r="E17" s="95"/>
      <c r="F17" s="95"/>
      <c r="G17" s="95"/>
      <c r="H17" s="95"/>
      <c r="I17" s="96"/>
      <c r="K17" s="78"/>
      <c r="L17" s="2"/>
    </row>
    <row r="18" spans="1:12" ht="18.75" customHeight="1">
      <c r="A18" s="2"/>
      <c r="B18" s="97" t="s">
        <v>73</v>
      </c>
      <c r="C18" s="7"/>
      <c r="D18" s="7"/>
      <c r="E18" s="7"/>
      <c r="F18" s="7"/>
      <c r="G18" s="7"/>
      <c r="H18" s="7"/>
      <c r="I18" s="98"/>
      <c r="L18" s="2"/>
    </row>
    <row r="19" spans="1:12" ht="18.75" customHeight="1">
      <c r="A19" s="2"/>
      <c r="B19" s="97" t="s">
        <v>46</v>
      </c>
      <c r="C19" s="7"/>
      <c r="D19" s="7"/>
      <c r="E19" s="7"/>
      <c r="F19" s="7"/>
      <c r="G19" s="7"/>
      <c r="H19" s="7"/>
      <c r="I19" s="98"/>
      <c r="K19" s="78"/>
      <c r="L19" s="2"/>
    </row>
    <row r="20" spans="1:12" ht="18.75" customHeight="1">
      <c r="A20" s="2"/>
      <c r="B20" s="97" t="s">
        <v>47</v>
      </c>
      <c r="C20" s="7"/>
      <c r="D20" s="7"/>
      <c r="E20" s="7"/>
      <c r="F20" s="7"/>
      <c r="G20" s="7"/>
      <c r="H20" s="7"/>
      <c r="I20" s="98"/>
      <c r="K20" s="78"/>
    </row>
    <row r="21" spans="1:12" ht="18.75" customHeight="1">
      <c r="B21" s="97" t="s">
        <v>76</v>
      </c>
      <c r="C21" s="7"/>
      <c r="D21" s="7"/>
      <c r="E21" s="7"/>
      <c r="F21" s="7"/>
      <c r="G21" s="7"/>
      <c r="H21" s="7"/>
      <c r="I21" s="98"/>
    </row>
    <row r="22" spans="1:12" ht="18.75" customHeight="1">
      <c r="B22" s="99" t="s">
        <v>75</v>
      </c>
      <c r="C22" s="100"/>
      <c r="D22" s="100"/>
      <c r="E22" s="100"/>
      <c r="F22" s="100"/>
      <c r="G22" s="100"/>
      <c r="H22" s="100"/>
      <c r="I22" s="101"/>
    </row>
    <row r="23" spans="1:12" ht="18.75" customHeight="1"/>
    <row r="24" spans="1:12" ht="18.75" customHeight="1"/>
    <row r="25" spans="1:12" ht="18.75" customHeight="1"/>
    <row r="26" spans="1:12" ht="18.75" customHeight="1"/>
    <row r="27" spans="1:12" ht="18.75" customHeight="1"/>
    <row r="28" spans="1:12" ht="18.75" customHeight="1"/>
    <row r="29" spans="1:12" ht="18.75" customHeight="1"/>
    <row r="30" spans="1:12" ht="18.75" customHeight="1"/>
  </sheetData>
  <sheetProtection password="CA10" sheet="1" objects="1" scenarios="1"/>
  <mergeCells count="5">
    <mergeCell ref="B3:G3"/>
    <mergeCell ref="B6:G6"/>
    <mergeCell ref="B12:C12"/>
    <mergeCell ref="B15:J15"/>
    <mergeCell ref="L5:O7"/>
  </mergeCells>
  <phoneticPr fontId="25"/>
  <dataValidations count="1">
    <dataValidation type="list" allowBlank="1" showErrorMessage="1" sqref="B15:J15" xr:uid="{00000000-0002-0000-0100-000000000000}">
      <formula1>$B17:$B22</formula1>
    </dataValidation>
  </dataValidations>
  <pageMargins left="0.70866141732283472" right="0.70866141732283472" top="0.74803149606299213" bottom="0.74803149606299213" header="0.31496062992125984" footer="0.31496062992125984"/>
  <pageSetup paperSize="9" scale="68" orientation="portrait" blackAndWhite="1" r:id="rId1"/>
  <headerFooter alignWithMargins="0">
    <oddHeader>&amp;R①返納なし</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indexed="42"/>
    <pageSetUpPr fitToPage="1"/>
  </sheetPr>
  <dimension ref="A1:Q49"/>
  <sheetViews>
    <sheetView view="pageBreakPreview" zoomScale="80" zoomScaleNormal="100" zoomScaleSheetLayoutView="80" workbookViewId="0">
      <selection activeCell="R23" sqref="R23"/>
    </sheetView>
  </sheetViews>
  <sheetFormatPr defaultColWidth="9" defaultRowHeight="13.5"/>
  <cols>
    <col min="1" max="1" width="3.5" style="1" customWidth="1"/>
    <col min="2" max="8" width="15.5" style="1" customWidth="1"/>
    <col min="9" max="12" width="10.625" style="1" customWidth="1"/>
    <col min="13" max="16384" width="9" style="1"/>
  </cols>
  <sheetData>
    <row r="1" spans="1:13" ht="17.100000000000001" customHeight="1">
      <c r="A1" s="102" t="s">
        <v>80</v>
      </c>
      <c r="B1" s="2"/>
      <c r="C1" s="2"/>
      <c r="D1" s="2"/>
      <c r="E1" s="2"/>
      <c r="F1" s="2"/>
      <c r="G1" s="2"/>
      <c r="H1" s="2"/>
    </row>
    <row r="2" spans="1:13" ht="17.100000000000001" customHeight="1">
      <c r="A2" s="73" t="s">
        <v>34</v>
      </c>
      <c r="B2" s="2"/>
      <c r="C2" s="2"/>
      <c r="D2" s="2"/>
      <c r="E2" s="2"/>
      <c r="F2" s="2"/>
      <c r="G2" s="2"/>
      <c r="H2" s="2"/>
      <c r="J2" s="5" t="s">
        <v>3</v>
      </c>
    </row>
    <row r="3" spans="1:13" ht="17.100000000000001" customHeight="1">
      <c r="A3" s="2"/>
      <c r="B3" s="131"/>
      <c r="C3" s="131"/>
      <c r="D3" s="131"/>
      <c r="E3" s="131"/>
      <c r="F3" s="131"/>
      <c r="G3" s="131"/>
      <c r="H3" s="2"/>
      <c r="J3" s="5" t="s">
        <v>0</v>
      </c>
    </row>
    <row r="4" spans="1:13" ht="17.100000000000001" customHeight="1">
      <c r="A4" s="2"/>
      <c r="B4" s="2"/>
      <c r="C4" s="2"/>
      <c r="D4" s="2"/>
      <c r="E4" s="2"/>
      <c r="F4" s="2"/>
      <c r="G4" s="2"/>
      <c r="H4" s="2"/>
      <c r="K4" s="5"/>
    </row>
    <row r="5" spans="1:13" ht="17.100000000000001" customHeight="1">
      <c r="A5" s="73" t="s">
        <v>33</v>
      </c>
      <c r="B5" s="2"/>
      <c r="C5" s="2"/>
      <c r="D5" s="2"/>
      <c r="E5" s="2"/>
      <c r="F5" s="2"/>
      <c r="G5" s="2"/>
      <c r="H5" s="2"/>
      <c r="J5" s="134" t="str">
        <f>IF(B3&amp;B6&amp;B12&amp;B18&amp;F33&amp;H33="","",IF(OR(B3="",B6="",B12="",B18="",F33="",H33="",),"未入力の項目があります","入力完了です"))</f>
        <v/>
      </c>
      <c r="K5" s="134"/>
      <c r="L5" s="134"/>
      <c r="M5" s="134"/>
    </row>
    <row r="6" spans="1:13" ht="17.100000000000001" customHeight="1">
      <c r="A6" s="2"/>
      <c r="B6" s="131"/>
      <c r="C6" s="131"/>
      <c r="D6" s="131"/>
      <c r="E6" s="131"/>
      <c r="F6" s="131"/>
      <c r="G6" s="131"/>
      <c r="H6" s="2"/>
      <c r="J6" s="134"/>
      <c r="K6" s="134"/>
      <c r="L6" s="134"/>
      <c r="M6" s="134"/>
    </row>
    <row r="7" spans="1:13" ht="17.100000000000001" customHeight="1">
      <c r="A7" s="2"/>
      <c r="B7" s="2"/>
      <c r="C7" s="2"/>
      <c r="D7" s="2"/>
      <c r="E7" s="2"/>
      <c r="F7" s="2"/>
      <c r="G7" s="2"/>
      <c r="H7" s="2"/>
      <c r="J7" s="134"/>
      <c r="K7" s="134"/>
      <c r="L7" s="134"/>
      <c r="M7" s="134"/>
    </row>
    <row r="8" spans="1:13" ht="17.100000000000001" customHeight="1">
      <c r="A8" s="73" t="s">
        <v>70</v>
      </c>
      <c r="B8" s="2"/>
      <c r="C8" s="2"/>
      <c r="D8" s="2"/>
      <c r="E8" s="2"/>
      <c r="F8" s="2"/>
      <c r="G8" s="2"/>
      <c r="H8" s="2"/>
    </row>
    <row r="9" spans="1:13" ht="17.100000000000001" customHeight="1">
      <c r="A9" s="2"/>
      <c r="B9" s="73" t="str">
        <f>①返納なし!B9</f>
        <v>令和６年度　介護施設等による留学生受入れ支援事業補助金</v>
      </c>
      <c r="C9" s="2"/>
      <c r="D9" s="2"/>
      <c r="E9" s="2"/>
      <c r="F9" s="2"/>
      <c r="G9" s="2"/>
      <c r="H9" s="2"/>
    </row>
    <row r="10" spans="1:13" ht="17.100000000000001" customHeight="1">
      <c r="A10" s="2"/>
      <c r="B10" s="2"/>
      <c r="C10" s="2"/>
      <c r="D10" s="2"/>
      <c r="E10" s="2"/>
      <c r="F10" s="2"/>
      <c r="G10" s="2"/>
      <c r="H10" s="2"/>
    </row>
    <row r="11" spans="1:13" ht="17.100000000000001" customHeight="1">
      <c r="A11" s="73" t="s">
        <v>71</v>
      </c>
      <c r="B11" s="2"/>
      <c r="C11" s="2"/>
      <c r="D11" s="2"/>
      <c r="E11" s="2"/>
      <c r="F11" s="2"/>
      <c r="G11" s="2"/>
      <c r="H11" s="2"/>
    </row>
    <row r="12" spans="1:13" ht="17.100000000000001" customHeight="1">
      <c r="A12" s="2"/>
      <c r="B12" s="132"/>
      <c r="C12" s="132"/>
      <c r="D12" s="3" t="s">
        <v>1</v>
      </c>
      <c r="E12" s="2"/>
      <c r="F12" s="2"/>
      <c r="G12" s="2"/>
      <c r="H12" s="2"/>
    </row>
    <row r="13" spans="1:13" ht="17.100000000000001" customHeight="1">
      <c r="A13" s="2"/>
      <c r="B13" s="9"/>
      <c r="C13" s="10"/>
      <c r="D13" s="2"/>
      <c r="E13" s="2"/>
      <c r="F13" s="2"/>
      <c r="G13" s="2"/>
      <c r="H13" s="2"/>
    </row>
    <row r="14" spans="1:13" ht="17.100000000000001" customHeight="1">
      <c r="A14" s="73" t="s">
        <v>72</v>
      </c>
      <c r="B14" s="2"/>
      <c r="C14" s="2"/>
      <c r="D14" s="2"/>
      <c r="E14" s="2"/>
      <c r="F14" s="2"/>
      <c r="G14" s="2"/>
      <c r="H14" s="2"/>
    </row>
    <row r="15" spans="1:13" ht="17.100000000000001" customHeight="1" thickBot="1">
      <c r="A15" s="11" t="s">
        <v>4</v>
      </c>
      <c r="B15" s="12"/>
      <c r="C15" s="12"/>
      <c r="D15" s="12"/>
      <c r="E15" s="12"/>
      <c r="F15" s="13" t="s">
        <v>2</v>
      </c>
      <c r="G15" s="12"/>
      <c r="H15" s="12"/>
      <c r="J15" s="2"/>
      <c r="K15" s="2"/>
      <c r="L15" s="2"/>
    </row>
    <row r="16" spans="1:13" ht="17.100000000000001" customHeight="1" thickBot="1">
      <c r="A16" s="149"/>
      <c r="B16" s="149"/>
      <c r="C16" s="149"/>
      <c r="D16" s="145" t="s">
        <v>6</v>
      </c>
      <c r="E16" s="145"/>
      <c r="F16" s="145"/>
      <c r="G16" s="146" t="s">
        <v>68</v>
      </c>
      <c r="H16" s="144"/>
    </row>
    <row r="17" spans="1:17" ht="17.100000000000001" customHeight="1" thickBot="1">
      <c r="A17" s="149"/>
      <c r="B17" s="149"/>
      <c r="C17" s="149"/>
      <c r="D17" s="14" t="s">
        <v>7</v>
      </c>
      <c r="E17" s="15" t="s">
        <v>8</v>
      </c>
      <c r="F17" s="16" t="s">
        <v>9</v>
      </c>
      <c r="G17" s="147"/>
      <c r="H17" s="144"/>
    </row>
    <row r="18" spans="1:17" ht="17.100000000000001" customHeight="1" thickBot="1">
      <c r="A18" s="138" t="s">
        <v>10</v>
      </c>
      <c r="B18" s="139"/>
      <c r="C18" s="139"/>
      <c r="D18" s="104"/>
      <c r="E18" s="105"/>
      <c r="F18" s="105"/>
      <c r="G18" s="106"/>
      <c r="H18" s="17">
        <f t="shared" ref="H18:H24" si="0">SUM(D18:G18)</f>
        <v>0</v>
      </c>
    </row>
    <row r="19" spans="1:17" ht="17.100000000000001" customHeight="1" thickBot="1">
      <c r="A19" s="138"/>
      <c r="B19" s="140"/>
      <c r="C19" s="140"/>
      <c r="D19" s="107"/>
      <c r="E19" s="108"/>
      <c r="F19" s="109"/>
      <c r="G19" s="110"/>
      <c r="H19" s="18">
        <f t="shared" si="0"/>
        <v>0</v>
      </c>
    </row>
    <row r="20" spans="1:17" ht="17.100000000000001" customHeight="1" thickBot="1">
      <c r="A20" s="138"/>
      <c r="B20" s="140"/>
      <c r="C20" s="140"/>
      <c r="D20" s="107"/>
      <c r="E20" s="109"/>
      <c r="F20" s="111"/>
      <c r="G20" s="112"/>
      <c r="H20" s="19">
        <f t="shared" si="0"/>
        <v>0</v>
      </c>
    </row>
    <row r="21" spans="1:17" ht="17.100000000000001" customHeight="1" thickBot="1">
      <c r="A21" s="138"/>
      <c r="B21" s="140"/>
      <c r="C21" s="140"/>
      <c r="D21" s="113"/>
      <c r="E21" s="111"/>
      <c r="F21" s="111"/>
      <c r="G21" s="112"/>
      <c r="H21" s="20">
        <f t="shared" si="0"/>
        <v>0</v>
      </c>
    </row>
    <row r="22" spans="1:17" ht="17.100000000000001" customHeight="1" thickBot="1">
      <c r="A22" s="138"/>
      <c r="B22" s="140"/>
      <c r="C22" s="140"/>
      <c r="D22" s="114"/>
      <c r="E22" s="111"/>
      <c r="F22" s="111"/>
      <c r="G22" s="112"/>
      <c r="H22" s="20">
        <f t="shared" si="0"/>
        <v>0</v>
      </c>
    </row>
    <row r="23" spans="1:17" ht="17.100000000000001" customHeight="1" thickBot="1">
      <c r="A23" s="138"/>
      <c r="B23" s="140"/>
      <c r="C23" s="140"/>
      <c r="D23" s="114"/>
      <c r="E23" s="108"/>
      <c r="F23" s="111"/>
      <c r="G23" s="112"/>
      <c r="H23" s="20">
        <f t="shared" si="0"/>
        <v>0</v>
      </c>
      <c r="I23" s="135" t="str">
        <f>IF(B12=0,"",IF(B12=H26,"","補助金確定額（実際に交付された額）と一致しません"))</f>
        <v/>
      </c>
      <c r="J23" s="136"/>
      <c r="K23" s="136"/>
      <c r="L23" s="136"/>
      <c r="M23" s="136"/>
      <c r="N23" s="136"/>
      <c r="O23" s="136"/>
      <c r="P23" s="136"/>
      <c r="Q23" s="136"/>
    </row>
    <row r="24" spans="1:17" ht="17.100000000000001" customHeight="1" thickBot="1">
      <c r="A24" s="138"/>
      <c r="B24" s="150"/>
      <c r="C24" s="150"/>
      <c r="D24" s="115"/>
      <c r="E24" s="116"/>
      <c r="F24" s="117"/>
      <c r="G24" s="118"/>
      <c r="H24" s="21">
        <f t="shared" si="0"/>
        <v>0</v>
      </c>
      <c r="I24" s="135"/>
      <c r="J24" s="136"/>
      <c r="K24" s="136"/>
      <c r="L24" s="136"/>
      <c r="M24" s="136"/>
      <c r="N24" s="136"/>
      <c r="O24" s="136"/>
      <c r="P24" s="136"/>
      <c r="Q24" s="136"/>
    </row>
    <row r="25" spans="1:17" ht="17.100000000000001" customHeight="1" thickTop="1" thickBot="1">
      <c r="A25" s="138"/>
      <c r="B25" s="141" t="s">
        <v>11</v>
      </c>
      <c r="C25" s="141"/>
      <c r="D25" s="25" t="s">
        <v>28</v>
      </c>
      <c r="E25" s="26" t="s">
        <v>29</v>
      </c>
      <c r="F25" s="26" t="s">
        <v>30</v>
      </c>
      <c r="G25" s="24" t="s">
        <v>31</v>
      </c>
      <c r="H25" s="24"/>
    </row>
    <row r="26" spans="1:17" ht="17.100000000000001" customHeight="1" thickTop="1" thickBot="1">
      <c r="A26" s="138"/>
      <c r="B26" s="141"/>
      <c r="C26" s="141"/>
      <c r="D26" s="31">
        <f>SUM(D18:D24)</f>
        <v>0</v>
      </c>
      <c r="E26" s="29">
        <f>SUM(E18:E24)</f>
        <v>0</v>
      </c>
      <c r="F26" s="29">
        <f>SUM(F18:F24)</f>
        <v>0</v>
      </c>
      <c r="G26" s="30">
        <f>SUM(G18:G24)</f>
        <v>0</v>
      </c>
      <c r="H26" s="32">
        <f>SUM(H18:H24)</f>
        <v>0</v>
      </c>
      <c r="I26" s="85" t="s">
        <v>63</v>
      </c>
    </row>
    <row r="27" spans="1:17" ht="17.100000000000001" customHeight="1" thickBot="1">
      <c r="A27" s="138"/>
      <c r="B27" s="142" t="s">
        <v>5</v>
      </c>
      <c r="C27" s="142"/>
      <c r="D27" s="143"/>
      <c r="E27" s="143"/>
      <c r="F27" s="143"/>
      <c r="G27" s="34" t="s">
        <v>32</v>
      </c>
      <c r="H27" s="148"/>
    </row>
    <row r="28" spans="1:17" ht="17.100000000000001" customHeight="1" thickBot="1">
      <c r="A28" s="138"/>
      <c r="B28" s="142"/>
      <c r="C28" s="142"/>
      <c r="D28" s="143"/>
      <c r="E28" s="143"/>
      <c r="F28" s="143"/>
      <c r="G28" s="35">
        <f>SUM(D26:G26)</f>
        <v>0</v>
      </c>
      <c r="H28" s="148"/>
    </row>
    <row r="29" spans="1:17" ht="17.100000000000001" customHeight="1">
      <c r="A29" s="36"/>
      <c r="B29" s="37"/>
      <c r="C29" s="37"/>
      <c r="D29" s="38"/>
      <c r="E29" s="38"/>
      <c r="F29" s="38"/>
      <c r="G29" s="39"/>
      <c r="H29" s="38"/>
      <c r="I29" s="89"/>
      <c r="J29" s="38"/>
      <c r="K29" s="39"/>
      <c r="L29" s="38"/>
    </row>
    <row r="30" spans="1:17" ht="17.100000000000001" customHeight="1">
      <c r="A30" s="137" t="s">
        <v>16</v>
      </c>
      <c r="B30" s="137"/>
      <c r="C30" s="137"/>
      <c r="D30" s="137"/>
      <c r="E30" s="137"/>
      <c r="F30" s="137"/>
      <c r="G30" s="137"/>
      <c r="H30" s="137"/>
    </row>
    <row r="31" spans="1:17" ht="17.100000000000001" customHeight="1">
      <c r="A31" s="40"/>
      <c r="B31" s="41" t="s">
        <v>17</v>
      </c>
      <c r="C31" s="40"/>
      <c r="D31" s="40"/>
      <c r="E31" s="40"/>
      <c r="F31" s="40"/>
      <c r="G31" s="40"/>
      <c r="H31" s="40"/>
      <c r="L31" s="86"/>
    </row>
    <row r="32" spans="1:17" ht="17.100000000000001" customHeight="1">
      <c r="A32" s="2"/>
      <c r="B32" s="2"/>
      <c r="C32" s="2"/>
      <c r="D32" s="2"/>
      <c r="E32" s="2"/>
      <c r="F32" s="87" t="s">
        <v>18</v>
      </c>
      <c r="G32" s="88"/>
      <c r="H32" s="87" t="s">
        <v>19</v>
      </c>
      <c r="I32" s="85" t="s">
        <v>67</v>
      </c>
      <c r="L32" s="86"/>
    </row>
    <row r="33" spans="1:9" ht="17.100000000000001" customHeight="1">
      <c r="A33" s="2"/>
      <c r="B33" s="2"/>
      <c r="C33" s="44" t="e">
        <f>F33/H33</f>
        <v>#DIV/0!</v>
      </c>
      <c r="D33" s="2"/>
      <c r="E33" s="2"/>
      <c r="F33" s="119"/>
      <c r="G33" s="45" t="s">
        <v>69</v>
      </c>
      <c r="H33" s="119"/>
      <c r="I33" s="85" t="s">
        <v>66</v>
      </c>
    </row>
    <row r="34" spans="1:9" ht="17.100000000000001" customHeight="1">
      <c r="A34" s="2"/>
      <c r="B34" s="2"/>
      <c r="C34" s="2"/>
      <c r="D34" s="2"/>
      <c r="E34" s="2"/>
      <c r="F34" s="2"/>
      <c r="G34" s="2"/>
      <c r="H34" s="2"/>
    </row>
    <row r="35" spans="1:9" ht="17.100000000000001" customHeight="1">
      <c r="A35" s="2"/>
      <c r="B35" s="2"/>
      <c r="C35" s="2"/>
      <c r="D35" s="2"/>
      <c r="E35" s="2"/>
      <c r="F35" s="2"/>
      <c r="G35" s="2"/>
      <c r="H35" s="2"/>
    </row>
    <row r="36" spans="1:9" ht="17.100000000000001" customHeight="1" thickBot="1">
      <c r="A36" s="137" t="s">
        <v>21</v>
      </c>
      <c r="B36" s="137"/>
      <c r="C36" s="137"/>
      <c r="D36" s="137"/>
      <c r="E36" s="137"/>
      <c r="F36" s="137"/>
      <c r="G36" s="137"/>
      <c r="H36" s="137"/>
    </row>
    <row r="37" spans="1:9" ht="17.100000000000001" customHeight="1" thickBot="1">
      <c r="C37" s="3" t="s">
        <v>43</v>
      </c>
      <c r="E37" s="120">
        <f>ROUNDDOWN((D26+E26+F26)*10/110,0)</f>
        <v>0</v>
      </c>
      <c r="F37" s="80" t="s">
        <v>38</v>
      </c>
      <c r="I37" s="90" t="s">
        <v>65</v>
      </c>
    </row>
    <row r="38" spans="1:9" ht="17.100000000000001" customHeight="1">
      <c r="E38" s="74" t="s">
        <v>35</v>
      </c>
    </row>
    <row r="39" spans="1:9" ht="17.100000000000001" customHeight="1"/>
    <row r="40" spans="1:9" ht="20.100000000000001" customHeight="1"/>
    <row r="41" spans="1:9" ht="20.100000000000001" customHeight="1"/>
    <row r="42" spans="1:9" ht="20.100000000000001" customHeight="1"/>
    <row r="43" spans="1:9" ht="20.100000000000001" customHeight="1"/>
    <row r="49" spans="2:2">
      <c r="B49" s="1">
        <v>5</v>
      </c>
    </row>
  </sheetData>
  <sheetProtection password="CA10" sheet="1" objects="1" scenarios="1"/>
  <mergeCells count="23">
    <mergeCell ref="H27:H28"/>
    <mergeCell ref="B3:G3"/>
    <mergeCell ref="B6:G6"/>
    <mergeCell ref="B12:C12"/>
    <mergeCell ref="A16:C17"/>
    <mergeCell ref="B24:C24"/>
    <mergeCell ref="B23:C23"/>
    <mergeCell ref="I23:Q24"/>
    <mergeCell ref="J5:M7"/>
    <mergeCell ref="A30:H30"/>
    <mergeCell ref="A36:H36"/>
    <mergeCell ref="A18:A28"/>
    <mergeCell ref="B18:C18"/>
    <mergeCell ref="B19:C19"/>
    <mergeCell ref="B20:C20"/>
    <mergeCell ref="B21:C21"/>
    <mergeCell ref="B22:C22"/>
    <mergeCell ref="B25:C26"/>
    <mergeCell ref="B27:C28"/>
    <mergeCell ref="D27:F28"/>
    <mergeCell ref="H16:H17"/>
    <mergeCell ref="D16:F16"/>
    <mergeCell ref="G16:G17"/>
  </mergeCells>
  <phoneticPr fontId="25"/>
  <pageMargins left="0.70866141732283472" right="0.70866141732283472" top="0.74803149606299213" bottom="0.74803149606299213" header="0.31496062992125984" footer="0.31496062992125984"/>
  <pageSetup paperSize="9" scale="79" orientation="portrait" blackAndWhite="1" r:id="rId1"/>
  <headerFooter alignWithMargins="0">
    <oddHeader>&amp;R②課税売上95%以上（使途明確）</oddHeader>
  </headerFooter>
  <colBreaks count="1" manualBreakCount="1">
    <brk id="8" max="41"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indexed="42"/>
    <pageSetUpPr fitToPage="1"/>
  </sheetPr>
  <dimension ref="A1:S46"/>
  <sheetViews>
    <sheetView view="pageBreakPreview" zoomScale="80" zoomScaleNormal="100" zoomScaleSheetLayoutView="80" workbookViewId="0">
      <selection activeCell="I23" sqref="I23:S24"/>
    </sheetView>
  </sheetViews>
  <sheetFormatPr defaultColWidth="9" defaultRowHeight="13.5"/>
  <cols>
    <col min="1" max="1" width="3.5" style="1" customWidth="1"/>
    <col min="2" max="8" width="15.5" style="1" customWidth="1"/>
    <col min="9" max="12" width="10.625" style="1" customWidth="1"/>
    <col min="13" max="16384" width="9" style="1"/>
  </cols>
  <sheetData>
    <row r="1" spans="1:13" ht="17.100000000000001" customHeight="1">
      <c r="A1" s="102" t="s">
        <v>81</v>
      </c>
      <c r="B1" s="2"/>
      <c r="C1" s="2"/>
      <c r="D1" s="2"/>
      <c r="E1" s="2"/>
      <c r="F1" s="2"/>
      <c r="G1" s="2"/>
      <c r="H1" s="2"/>
    </row>
    <row r="2" spans="1:13" ht="17.100000000000001" customHeight="1">
      <c r="A2" s="73" t="s">
        <v>34</v>
      </c>
      <c r="B2" s="2"/>
      <c r="C2" s="2"/>
      <c r="D2" s="2"/>
      <c r="E2" s="2"/>
      <c r="F2" s="2"/>
      <c r="G2" s="2"/>
      <c r="H2" s="2"/>
      <c r="J2" s="5" t="s">
        <v>3</v>
      </c>
    </row>
    <row r="3" spans="1:13" ht="17.100000000000001" customHeight="1">
      <c r="A3" s="2"/>
      <c r="B3" s="131"/>
      <c r="C3" s="131"/>
      <c r="D3" s="131"/>
      <c r="E3" s="131"/>
      <c r="F3" s="131"/>
      <c r="G3" s="131"/>
      <c r="H3" s="2"/>
      <c r="J3" s="5" t="s">
        <v>0</v>
      </c>
    </row>
    <row r="4" spans="1:13" ht="17.100000000000001" customHeight="1">
      <c r="A4" s="2"/>
      <c r="B4" s="2"/>
      <c r="C4" s="2"/>
      <c r="D4" s="2"/>
      <c r="E4" s="2"/>
      <c r="F4" s="2"/>
      <c r="G4" s="2"/>
      <c r="H4" s="2"/>
      <c r="K4" s="5"/>
    </row>
    <row r="5" spans="1:13" ht="17.100000000000001" customHeight="1">
      <c r="A5" s="73" t="s">
        <v>33</v>
      </c>
      <c r="B5" s="2"/>
      <c r="C5" s="2"/>
      <c r="D5" s="2"/>
      <c r="E5" s="2"/>
      <c r="F5" s="2"/>
      <c r="G5" s="2"/>
      <c r="H5" s="2"/>
      <c r="J5" s="134" t="str">
        <f>IF(B3&amp;B6&amp;B12&amp;B18&amp;F33&amp;H33="","",IF(OR(B3="",B6="",B12="",B18="",F33="",H33="",),"未入力の項目があります","入力完了です"))</f>
        <v/>
      </c>
      <c r="K5" s="134"/>
      <c r="L5" s="134"/>
      <c r="M5" s="134"/>
    </row>
    <row r="6" spans="1:13" ht="17.100000000000001" customHeight="1">
      <c r="A6" s="2"/>
      <c r="B6" s="131"/>
      <c r="C6" s="131"/>
      <c r="D6" s="131"/>
      <c r="E6" s="131"/>
      <c r="F6" s="131"/>
      <c r="G6" s="131"/>
      <c r="H6" s="2"/>
      <c r="J6" s="134"/>
      <c r="K6" s="134"/>
      <c r="L6" s="134"/>
      <c r="M6" s="134"/>
    </row>
    <row r="7" spans="1:13" ht="17.100000000000001" customHeight="1">
      <c r="A7" s="2"/>
      <c r="B7" s="2"/>
      <c r="C7" s="2"/>
      <c r="D7" s="2"/>
      <c r="E7" s="2"/>
      <c r="F7" s="2"/>
      <c r="G7" s="2"/>
      <c r="H7" s="2"/>
      <c r="J7" s="134"/>
      <c r="K7" s="134"/>
      <c r="L7" s="134"/>
      <c r="M7" s="134"/>
    </row>
    <row r="8" spans="1:13" ht="17.100000000000001" customHeight="1">
      <c r="A8" s="73" t="s">
        <v>70</v>
      </c>
      <c r="B8" s="2"/>
      <c r="C8" s="2"/>
      <c r="D8" s="2"/>
      <c r="E8" s="2"/>
      <c r="F8" s="2"/>
      <c r="G8" s="2"/>
      <c r="H8" s="2"/>
    </row>
    <row r="9" spans="1:13" ht="17.100000000000001" customHeight="1">
      <c r="A9" s="2"/>
      <c r="B9" s="73" t="str">
        <f>①返納なし!B9</f>
        <v>令和６年度　介護施設等による留学生受入れ支援事業補助金</v>
      </c>
      <c r="C9" s="2"/>
      <c r="D9" s="2"/>
      <c r="E9" s="2"/>
      <c r="F9" s="2"/>
      <c r="G9" s="2"/>
      <c r="H9" s="2"/>
    </row>
    <row r="10" spans="1:13" ht="17.100000000000001" customHeight="1">
      <c r="A10" s="2"/>
      <c r="B10" s="2"/>
      <c r="C10" s="2"/>
      <c r="D10" s="2"/>
      <c r="E10" s="2"/>
      <c r="F10" s="2"/>
      <c r="G10" s="2"/>
      <c r="H10" s="2"/>
    </row>
    <row r="11" spans="1:13" ht="17.100000000000001" customHeight="1">
      <c r="A11" s="73" t="s">
        <v>71</v>
      </c>
      <c r="B11" s="2"/>
      <c r="C11" s="2"/>
      <c r="D11" s="2"/>
      <c r="E11" s="2"/>
      <c r="F11" s="2"/>
      <c r="G11" s="2"/>
      <c r="H11" s="2"/>
    </row>
    <row r="12" spans="1:13" ht="17.100000000000001" customHeight="1">
      <c r="A12" s="2"/>
      <c r="B12" s="132"/>
      <c r="C12" s="132"/>
      <c r="D12" s="3" t="s">
        <v>1</v>
      </c>
      <c r="E12" s="2"/>
      <c r="F12" s="2"/>
      <c r="G12" s="2"/>
      <c r="H12" s="2"/>
    </row>
    <row r="13" spans="1:13" ht="17.100000000000001" customHeight="1">
      <c r="A13" s="2"/>
      <c r="B13" s="2"/>
      <c r="C13" s="2"/>
      <c r="D13" s="2"/>
      <c r="E13" s="2"/>
      <c r="F13" s="2"/>
      <c r="G13" s="2"/>
      <c r="H13" s="2"/>
    </row>
    <row r="14" spans="1:13" ht="17.100000000000001" customHeight="1">
      <c r="A14" s="73" t="s">
        <v>72</v>
      </c>
      <c r="B14" s="2"/>
      <c r="C14" s="2"/>
      <c r="D14" s="2"/>
      <c r="E14" s="2"/>
      <c r="F14" s="2"/>
      <c r="G14" s="2"/>
      <c r="H14" s="2"/>
    </row>
    <row r="15" spans="1:13" ht="17.100000000000001" customHeight="1" thickBot="1">
      <c r="A15" s="75" t="s">
        <v>36</v>
      </c>
      <c r="B15" s="75"/>
      <c r="C15" s="75"/>
      <c r="D15" s="75"/>
      <c r="E15" s="75"/>
      <c r="F15" s="75"/>
      <c r="G15" s="75"/>
      <c r="H15" s="12"/>
      <c r="I15" s="2"/>
      <c r="J15" s="2"/>
      <c r="K15" s="2"/>
      <c r="L15" s="2"/>
    </row>
    <row r="16" spans="1:13" ht="17.100000000000001" customHeight="1" thickBot="1">
      <c r="A16" s="149"/>
      <c r="B16" s="149"/>
      <c r="C16" s="149"/>
      <c r="D16" s="145" t="s">
        <v>6</v>
      </c>
      <c r="E16" s="145"/>
      <c r="F16" s="145"/>
      <c r="G16" s="146" t="s">
        <v>68</v>
      </c>
      <c r="H16" s="144"/>
    </row>
    <row r="17" spans="1:19" ht="17.100000000000001" customHeight="1" thickBot="1">
      <c r="A17" s="149"/>
      <c r="B17" s="149"/>
      <c r="C17" s="149"/>
      <c r="D17" s="14" t="s">
        <v>7</v>
      </c>
      <c r="E17" s="15" t="s">
        <v>8</v>
      </c>
      <c r="F17" s="16" t="s">
        <v>9</v>
      </c>
      <c r="G17" s="147"/>
      <c r="H17" s="144"/>
    </row>
    <row r="18" spans="1:19" ht="17.100000000000001" customHeight="1" thickBot="1">
      <c r="A18" s="138" t="s">
        <v>10</v>
      </c>
      <c r="B18" s="139"/>
      <c r="C18" s="139"/>
      <c r="D18" s="104"/>
      <c r="E18" s="105"/>
      <c r="F18" s="105"/>
      <c r="G18" s="106"/>
      <c r="H18" s="17">
        <f t="shared" ref="H18:H24" si="0">SUM(D18:G18)</f>
        <v>0</v>
      </c>
    </row>
    <row r="19" spans="1:19" ht="17.100000000000001" customHeight="1" thickBot="1">
      <c r="A19" s="138"/>
      <c r="B19" s="140"/>
      <c r="C19" s="140"/>
      <c r="D19" s="107"/>
      <c r="E19" s="108"/>
      <c r="F19" s="109"/>
      <c r="G19" s="110"/>
      <c r="H19" s="18">
        <f t="shared" si="0"/>
        <v>0</v>
      </c>
    </row>
    <row r="20" spans="1:19" ht="17.100000000000001" customHeight="1" thickBot="1">
      <c r="A20" s="138"/>
      <c r="B20" s="140"/>
      <c r="C20" s="140"/>
      <c r="D20" s="107"/>
      <c r="E20" s="109"/>
      <c r="F20" s="111"/>
      <c r="G20" s="112"/>
      <c r="H20" s="19">
        <f t="shared" si="0"/>
        <v>0</v>
      </c>
    </row>
    <row r="21" spans="1:19" ht="17.100000000000001" customHeight="1" thickBot="1">
      <c r="A21" s="138"/>
      <c r="B21" s="140"/>
      <c r="C21" s="140"/>
      <c r="D21" s="113"/>
      <c r="E21" s="111"/>
      <c r="F21" s="111"/>
      <c r="G21" s="112"/>
      <c r="H21" s="20">
        <f t="shared" si="0"/>
        <v>0</v>
      </c>
    </row>
    <row r="22" spans="1:19" ht="17.100000000000001" customHeight="1" thickBot="1">
      <c r="A22" s="138"/>
      <c r="B22" s="140"/>
      <c r="C22" s="140"/>
      <c r="D22" s="114"/>
      <c r="E22" s="111"/>
      <c r="F22" s="111"/>
      <c r="G22" s="112"/>
      <c r="H22" s="20">
        <f t="shared" si="0"/>
        <v>0</v>
      </c>
    </row>
    <row r="23" spans="1:19" ht="17.100000000000001" customHeight="1" thickBot="1">
      <c r="A23" s="138"/>
      <c r="B23" s="140"/>
      <c r="C23" s="140"/>
      <c r="D23" s="114"/>
      <c r="E23" s="108"/>
      <c r="F23" s="111"/>
      <c r="G23" s="112"/>
      <c r="H23" s="20">
        <f t="shared" si="0"/>
        <v>0</v>
      </c>
      <c r="I23" s="135" t="str">
        <f>IF(B12=0,"",IF(B12=H26,"補助金交付された額ではなく、対象経費の実支出済額を入力してください",""))</f>
        <v/>
      </c>
      <c r="J23" s="136"/>
      <c r="K23" s="136"/>
      <c r="L23" s="136"/>
      <c r="M23" s="136"/>
      <c r="N23" s="136"/>
      <c r="O23" s="136"/>
      <c r="P23" s="136"/>
      <c r="Q23" s="136"/>
      <c r="R23" s="136"/>
      <c r="S23" s="136"/>
    </row>
    <row r="24" spans="1:19" ht="17.100000000000001" customHeight="1" thickBot="1">
      <c r="A24" s="138"/>
      <c r="B24" s="150"/>
      <c r="C24" s="150"/>
      <c r="D24" s="115"/>
      <c r="E24" s="116"/>
      <c r="F24" s="117"/>
      <c r="G24" s="118"/>
      <c r="H24" s="21">
        <f t="shared" si="0"/>
        <v>0</v>
      </c>
      <c r="I24" s="135"/>
      <c r="J24" s="136"/>
      <c r="K24" s="136"/>
      <c r="L24" s="136"/>
      <c r="M24" s="136"/>
      <c r="N24" s="136"/>
      <c r="O24" s="136"/>
      <c r="P24" s="136"/>
      <c r="Q24" s="136"/>
      <c r="R24" s="136"/>
      <c r="S24" s="136"/>
    </row>
    <row r="25" spans="1:19" ht="17.100000000000001" customHeight="1" thickTop="1" thickBot="1">
      <c r="A25" s="138"/>
      <c r="B25" s="141" t="s">
        <v>11</v>
      </c>
      <c r="C25" s="141"/>
      <c r="D25" s="25" t="s">
        <v>28</v>
      </c>
      <c r="E25" s="26" t="s">
        <v>29</v>
      </c>
      <c r="F25" s="26" t="s">
        <v>30</v>
      </c>
      <c r="G25" s="24" t="s">
        <v>31</v>
      </c>
      <c r="H25" s="24"/>
    </row>
    <row r="26" spans="1:19" ht="17.100000000000001" customHeight="1" thickTop="1" thickBot="1">
      <c r="A26" s="138"/>
      <c r="B26" s="141"/>
      <c r="C26" s="141"/>
      <c r="D26" s="31">
        <f>SUM(D18:D24)</f>
        <v>0</v>
      </c>
      <c r="E26" s="29">
        <f>SUM(E18:E24)</f>
        <v>0</v>
      </c>
      <c r="F26" s="29">
        <f>SUM(F18:F24)</f>
        <v>0</v>
      </c>
      <c r="G26" s="30">
        <f>SUM(G18:G24)</f>
        <v>0</v>
      </c>
      <c r="H26" s="32">
        <f>SUM(H18:H24)</f>
        <v>0</v>
      </c>
      <c r="I26" s="85" t="s">
        <v>64</v>
      </c>
    </row>
    <row r="27" spans="1:19" ht="17.100000000000001" customHeight="1" thickBot="1">
      <c r="A27" s="138"/>
      <c r="B27" s="142" t="s">
        <v>5</v>
      </c>
      <c r="C27" s="142"/>
      <c r="D27" s="143"/>
      <c r="E27" s="143"/>
      <c r="F27" s="143"/>
      <c r="G27" s="34" t="s">
        <v>32</v>
      </c>
      <c r="H27" s="148"/>
    </row>
    <row r="28" spans="1:19" ht="17.100000000000001" customHeight="1" thickBot="1">
      <c r="A28" s="138"/>
      <c r="B28" s="142"/>
      <c r="C28" s="142"/>
      <c r="D28" s="143"/>
      <c r="E28" s="143"/>
      <c r="F28" s="143"/>
      <c r="G28" s="35">
        <f>SUM(D26:G26)</f>
        <v>0</v>
      </c>
      <c r="H28" s="148"/>
    </row>
    <row r="29" spans="1:19" ht="17.100000000000001" customHeight="1">
      <c r="A29" s="36"/>
      <c r="B29" s="37"/>
      <c r="C29" s="37"/>
      <c r="D29" s="38"/>
      <c r="E29" s="38"/>
      <c r="F29" s="38"/>
      <c r="G29" s="39"/>
      <c r="H29" s="38"/>
      <c r="I29" s="38"/>
      <c r="J29" s="38"/>
      <c r="K29" s="39"/>
      <c r="L29" s="38"/>
    </row>
    <row r="30" spans="1:19" ht="17.100000000000001" customHeight="1">
      <c r="A30" s="137" t="s">
        <v>16</v>
      </c>
      <c r="B30" s="137"/>
      <c r="C30" s="137"/>
      <c r="D30" s="137"/>
      <c r="E30" s="137"/>
      <c r="F30" s="137"/>
      <c r="G30" s="137"/>
      <c r="H30" s="137"/>
    </row>
    <row r="31" spans="1:19" ht="17.100000000000001" customHeight="1">
      <c r="A31" s="40"/>
      <c r="B31" s="41" t="s">
        <v>17</v>
      </c>
      <c r="C31" s="40"/>
      <c r="D31" s="40"/>
      <c r="E31" s="40"/>
      <c r="F31" s="40"/>
      <c r="G31" s="40"/>
      <c r="H31" s="40"/>
    </row>
    <row r="32" spans="1:19" ht="17.100000000000001" customHeight="1">
      <c r="A32" s="2"/>
      <c r="B32" s="2"/>
      <c r="C32" s="2"/>
      <c r="D32" s="2"/>
      <c r="E32" s="2"/>
      <c r="F32" s="42" t="s">
        <v>18</v>
      </c>
      <c r="G32" s="43"/>
      <c r="H32" s="42" t="s">
        <v>19</v>
      </c>
      <c r="I32" s="85" t="s">
        <v>67</v>
      </c>
    </row>
    <row r="33" spans="1:9" ht="17.100000000000001" customHeight="1">
      <c r="A33" s="2"/>
      <c r="B33" s="2"/>
      <c r="C33" s="51" t="e">
        <f>F33/H33</f>
        <v>#DIV/0!</v>
      </c>
      <c r="D33" s="2"/>
      <c r="E33" s="2"/>
      <c r="F33" s="119"/>
      <c r="G33" s="37" t="s">
        <v>69</v>
      </c>
      <c r="H33" s="119"/>
      <c r="I33" s="85" t="s">
        <v>66</v>
      </c>
    </row>
    <row r="34" spans="1:9" ht="17.100000000000001" customHeight="1">
      <c r="A34" s="2"/>
      <c r="B34" s="2"/>
      <c r="C34" s="2"/>
      <c r="D34" s="2"/>
      <c r="E34" s="2"/>
      <c r="F34" s="2"/>
      <c r="G34" s="2"/>
      <c r="H34" s="2"/>
    </row>
    <row r="35" spans="1:9" ht="17.100000000000001" customHeight="1">
      <c r="A35" s="137" t="s">
        <v>25</v>
      </c>
      <c r="B35" s="137"/>
      <c r="C35" s="137"/>
      <c r="D35" s="137"/>
      <c r="E35" s="137"/>
      <c r="F35" s="137"/>
      <c r="G35" s="137"/>
      <c r="H35" s="137"/>
    </row>
    <row r="36" spans="1:9" ht="17.100000000000001" customHeight="1">
      <c r="A36" s="2"/>
      <c r="B36" s="3" t="s">
        <v>37</v>
      </c>
      <c r="C36" s="2"/>
      <c r="D36" s="2"/>
      <c r="F36" s="52" t="e">
        <f>SUM(D26:F26)/G28</f>
        <v>#DIV/0!</v>
      </c>
      <c r="G36" s="73" t="s">
        <v>50</v>
      </c>
      <c r="H36" s="2"/>
    </row>
    <row r="37" spans="1:9" ht="17.100000000000001" customHeight="1">
      <c r="A37" s="2"/>
      <c r="B37" s="2"/>
      <c r="C37" s="2"/>
      <c r="D37" s="2"/>
      <c r="E37" s="2"/>
      <c r="F37" s="2"/>
      <c r="G37" s="2"/>
      <c r="H37" s="2"/>
    </row>
    <row r="38" spans="1:9" ht="17.100000000000001" customHeight="1" thickBot="1">
      <c r="A38" s="137" t="s">
        <v>26</v>
      </c>
      <c r="B38" s="137"/>
      <c r="C38" s="137"/>
      <c r="D38" s="137"/>
      <c r="E38" s="137"/>
      <c r="F38" s="137"/>
      <c r="G38" s="137"/>
      <c r="H38" s="137"/>
    </row>
    <row r="39" spans="1:9" ht="17.100000000000001" customHeight="1" thickBot="1">
      <c r="A39" s="2"/>
      <c r="B39" s="3" t="s">
        <v>51</v>
      </c>
      <c r="C39" s="2"/>
      <c r="D39" s="2"/>
      <c r="E39" s="2"/>
      <c r="F39" s="120" t="e">
        <f>ROUNDDOWN((B12*10/110*F36),0)</f>
        <v>#DIV/0!</v>
      </c>
      <c r="G39" s="80" t="s">
        <v>38</v>
      </c>
      <c r="H39" s="81"/>
      <c r="I39" s="91" t="s">
        <v>65</v>
      </c>
    </row>
    <row r="40" spans="1:9" ht="18.75" customHeight="1">
      <c r="B40" s="47"/>
      <c r="C40" s="47"/>
      <c r="D40" s="47"/>
      <c r="E40" s="10"/>
      <c r="F40" s="74" t="s">
        <v>35</v>
      </c>
      <c r="H40" s="55"/>
    </row>
    <row r="41" spans="1:9" ht="18.75" customHeight="1"/>
    <row r="42" spans="1:9" ht="18.75" customHeight="1"/>
    <row r="43" spans="1:9" ht="20.100000000000001" customHeight="1"/>
    <row r="44" spans="1:9" ht="20.100000000000001" customHeight="1"/>
    <row r="45" spans="1:9" ht="20.100000000000001" customHeight="1"/>
    <row r="46" spans="1:9" ht="20.100000000000001" customHeight="1"/>
  </sheetData>
  <sheetProtection password="CA10" sheet="1" objects="1" scenarios="1"/>
  <mergeCells count="24">
    <mergeCell ref="B3:G3"/>
    <mergeCell ref="B6:G6"/>
    <mergeCell ref="B12:C12"/>
    <mergeCell ref="A16:C17"/>
    <mergeCell ref="D27:F28"/>
    <mergeCell ref="D16:F16"/>
    <mergeCell ref="G16:G17"/>
    <mergeCell ref="B22:C22"/>
    <mergeCell ref="B23:C23"/>
    <mergeCell ref="I23:S24"/>
    <mergeCell ref="J5:M7"/>
    <mergeCell ref="H27:H28"/>
    <mergeCell ref="A30:H30"/>
    <mergeCell ref="A35:H35"/>
    <mergeCell ref="B24:C24"/>
    <mergeCell ref="B21:C21"/>
    <mergeCell ref="B25:C26"/>
    <mergeCell ref="B27:C28"/>
    <mergeCell ref="H16:H17"/>
    <mergeCell ref="A38:H38"/>
    <mergeCell ref="A18:A28"/>
    <mergeCell ref="B18:C18"/>
    <mergeCell ref="B19:C19"/>
    <mergeCell ref="B20:C20"/>
  </mergeCells>
  <phoneticPr fontId="25"/>
  <pageMargins left="0.70866141732283472" right="0.70866141732283472" top="0.74803149606299213" bottom="0.74803149606299213" header="0.31496062992125984" footer="0.31496062992125984"/>
  <pageSetup paperSize="9" scale="79" orientation="portrait" blackAndWhite="1" r:id="rId1"/>
  <headerFooter alignWithMargins="0">
    <oddHeader>&amp;R③課税売上95%以上（使途不明確）</oddHeader>
  </headerFooter>
  <colBreaks count="1" manualBreakCount="1">
    <brk id="8" max="47" man="1"/>
  </col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indexed="31"/>
    <pageSetUpPr fitToPage="1"/>
  </sheetPr>
  <dimension ref="A1:Q40"/>
  <sheetViews>
    <sheetView view="pageBreakPreview" zoomScale="80" zoomScaleNormal="100" zoomScaleSheetLayoutView="80" workbookViewId="0">
      <selection activeCell="E12" sqref="E12"/>
    </sheetView>
  </sheetViews>
  <sheetFormatPr defaultColWidth="9" defaultRowHeight="13.5"/>
  <cols>
    <col min="1" max="1" width="3.5" style="1" customWidth="1"/>
    <col min="2" max="8" width="15.5" style="1" customWidth="1"/>
    <col min="9" max="9" width="14.5" style="1" customWidth="1"/>
    <col min="10" max="12" width="10.625" style="1" customWidth="1"/>
    <col min="13" max="16384" width="9" style="1"/>
  </cols>
  <sheetData>
    <row r="1" spans="1:13" ht="17.100000000000001" customHeight="1">
      <c r="A1" s="102" t="s">
        <v>82</v>
      </c>
      <c r="B1" s="2"/>
      <c r="C1" s="2"/>
      <c r="D1" s="2"/>
      <c r="E1" s="2"/>
      <c r="F1" s="2"/>
      <c r="G1" s="2"/>
      <c r="H1" s="2"/>
    </row>
    <row r="2" spans="1:13" ht="17.100000000000001" customHeight="1">
      <c r="A2" s="73" t="s">
        <v>34</v>
      </c>
      <c r="B2" s="2"/>
      <c r="C2" s="2"/>
      <c r="D2" s="2"/>
      <c r="E2" s="2"/>
      <c r="F2" s="2"/>
      <c r="G2" s="2"/>
      <c r="H2" s="2"/>
      <c r="J2" s="5" t="s">
        <v>3</v>
      </c>
    </row>
    <row r="3" spans="1:13" ht="17.100000000000001" customHeight="1">
      <c r="A3" s="2"/>
      <c r="B3" s="131"/>
      <c r="C3" s="131"/>
      <c r="D3" s="131"/>
      <c r="E3" s="131"/>
      <c r="F3" s="131"/>
      <c r="G3" s="131"/>
      <c r="H3" s="2"/>
      <c r="J3" s="5" t="s">
        <v>0</v>
      </c>
    </row>
    <row r="4" spans="1:13" ht="17.100000000000001" customHeight="1">
      <c r="A4" s="2"/>
      <c r="B4" s="2"/>
      <c r="C4" s="2"/>
      <c r="D4" s="2"/>
      <c r="E4" s="2"/>
      <c r="F4" s="2"/>
      <c r="G4" s="2"/>
      <c r="H4" s="2"/>
      <c r="K4" s="5"/>
    </row>
    <row r="5" spans="1:13" ht="17.100000000000001" customHeight="1">
      <c r="A5" s="73" t="s">
        <v>33</v>
      </c>
      <c r="B5" s="2"/>
      <c r="C5" s="2"/>
      <c r="D5" s="2"/>
      <c r="E5" s="2"/>
      <c r="F5" s="2"/>
      <c r="G5" s="2"/>
      <c r="H5" s="2"/>
      <c r="J5" s="134" t="str">
        <f>IF(B3&amp;B6&amp;B12&amp;B18&amp;F33&amp;H33="","",IF(OR(B3="",B6="",B12="",B18="",F33="",H33="",),"未入力の項目があります","入力完了です"))</f>
        <v/>
      </c>
      <c r="K5" s="134"/>
      <c r="L5" s="134"/>
      <c r="M5" s="134"/>
    </row>
    <row r="6" spans="1:13" ht="17.100000000000001" customHeight="1">
      <c r="A6" s="2"/>
      <c r="B6" s="131"/>
      <c r="C6" s="131"/>
      <c r="D6" s="131"/>
      <c r="E6" s="131"/>
      <c r="F6" s="131"/>
      <c r="G6" s="131"/>
      <c r="H6" s="2"/>
      <c r="J6" s="134"/>
      <c r="K6" s="134"/>
      <c r="L6" s="134"/>
      <c r="M6" s="134"/>
    </row>
    <row r="7" spans="1:13" ht="17.100000000000001" customHeight="1">
      <c r="A7" s="2"/>
      <c r="B7" s="2"/>
      <c r="C7" s="2"/>
      <c r="D7" s="2"/>
      <c r="E7" s="2"/>
      <c r="F7" s="2"/>
      <c r="G7" s="2"/>
      <c r="H7" s="2"/>
      <c r="J7" s="134"/>
      <c r="K7" s="134"/>
      <c r="L7" s="134"/>
      <c r="M7" s="134"/>
    </row>
    <row r="8" spans="1:13" ht="17.100000000000001" customHeight="1">
      <c r="A8" s="73" t="s">
        <v>70</v>
      </c>
      <c r="B8" s="2"/>
      <c r="C8" s="2"/>
      <c r="D8" s="2"/>
      <c r="E8" s="2"/>
      <c r="F8" s="2"/>
      <c r="G8" s="2"/>
      <c r="H8" s="2"/>
    </row>
    <row r="9" spans="1:13" ht="17.100000000000001" customHeight="1">
      <c r="A9" s="2"/>
      <c r="B9" s="73" t="str">
        <f>①返納なし!B9</f>
        <v>令和６年度　介護施設等による留学生受入れ支援事業補助金</v>
      </c>
      <c r="C9" s="2"/>
      <c r="D9" s="2"/>
      <c r="E9" s="2"/>
      <c r="F9" s="2"/>
      <c r="G9" s="2"/>
      <c r="H9" s="2"/>
    </row>
    <row r="10" spans="1:13" ht="17.100000000000001" customHeight="1">
      <c r="A10" s="2"/>
      <c r="B10" s="2"/>
      <c r="C10" s="2"/>
      <c r="D10" s="2"/>
      <c r="E10" s="2"/>
      <c r="F10" s="2"/>
      <c r="G10" s="2"/>
      <c r="H10" s="2"/>
    </row>
    <row r="11" spans="1:13" ht="17.100000000000001" customHeight="1">
      <c r="A11" s="73" t="s">
        <v>71</v>
      </c>
      <c r="B11" s="2"/>
      <c r="C11" s="2"/>
      <c r="D11" s="2"/>
      <c r="E11" s="2"/>
      <c r="F11" s="2"/>
      <c r="G11" s="2"/>
      <c r="H11" s="2"/>
    </row>
    <row r="12" spans="1:13" ht="17.100000000000001" customHeight="1">
      <c r="A12" s="2"/>
      <c r="B12" s="132"/>
      <c r="C12" s="132"/>
      <c r="D12" s="3" t="s">
        <v>1</v>
      </c>
      <c r="E12" s="2"/>
      <c r="F12" s="2"/>
      <c r="G12" s="2"/>
      <c r="H12" s="2"/>
    </row>
    <row r="13" spans="1:13" ht="17.100000000000001" customHeight="1">
      <c r="A13" s="2"/>
      <c r="B13" s="2"/>
      <c r="C13" s="2"/>
      <c r="D13" s="2"/>
      <c r="E13" s="2"/>
      <c r="F13" s="2"/>
      <c r="G13" s="2"/>
      <c r="H13" s="2"/>
    </row>
    <row r="14" spans="1:13" ht="17.100000000000001" customHeight="1">
      <c r="A14" s="73" t="s">
        <v>72</v>
      </c>
      <c r="B14" s="2"/>
      <c r="C14" s="2"/>
      <c r="D14" s="2"/>
      <c r="E14" s="2"/>
      <c r="F14" s="2"/>
      <c r="G14" s="2"/>
      <c r="H14" s="2"/>
    </row>
    <row r="15" spans="1:13" ht="17.100000000000001" customHeight="1" thickBot="1">
      <c r="A15" s="11" t="s">
        <v>4</v>
      </c>
      <c r="B15" s="11"/>
      <c r="C15" s="11"/>
      <c r="D15" s="11"/>
      <c r="E15" s="11"/>
      <c r="F15" s="11"/>
      <c r="G15" s="11"/>
      <c r="H15" s="11"/>
      <c r="I15" s="2"/>
      <c r="J15" s="2"/>
      <c r="K15" s="2"/>
      <c r="L15" s="2"/>
    </row>
    <row r="16" spans="1:13" ht="17.100000000000001" customHeight="1" thickBot="1">
      <c r="A16" s="149"/>
      <c r="B16" s="149"/>
      <c r="C16" s="149"/>
      <c r="D16" s="145" t="s">
        <v>6</v>
      </c>
      <c r="E16" s="145"/>
      <c r="F16" s="145"/>
      <c r="G16" s="146" t="s">
        <v>68</v>
      </c>
      <c r="H16" s="144"/>
    </row>
    <row r="17" spans="1:17" ht="17.100000000000001" customHeight="1" thickBot="1">
      <c r="A17" s="149"/>
      <c r="B17" s="149"/>
      <c r="C17" s="149"/>
      <c r="D17" s="14" t="s">
        <v>7</v>
      </c>
      <c r="E17" s="15" t="s">
        <v>8</v>
      </c>
      <c r="F17" s="16" t="s">
        <v>9</v>
      </c>
      <c r="G17" s="147"/>
      <c r="H17" s="144"/>
    </row>
    <row r="18" spans="1:17" ht="17.100000000000001" customHeight="1" thickBot="1">
      <c r="A18" s="138" t="s">
        <v>10</v>
      </c>
      <c r="B18" s="139"/>
      <c r="C18" s="139"/>
      <c r="D18" s="104"/>
      <c r="E18" s="105"/>
      <c r="F18" s="105"/>
      <c r="G18" s="106"/>
      <c r="H18" s="17">
        <f t="shared" ref="H18:H24" si="0">SUM(D18:G18)</f>
        <v>0</v>
      </c>
    </row>
    <row r="19" spans="1:17" ht="17.100000000000001" customHeight="1" thickBot="1">
      <c r="A19" s="138"/>
      <c r="B19" s="140"/>
      <c r="C19" s="140"/>
      <c r="D19" s="107"/>
      <c r="E19" s="108"/>
      <c r="F19" s="109"/>
      <c r="G19" s="110"/>
      <c r="H19" s="18">
        <f t="shared" si="0"/>
        <v>0</v>
      </c>
    </row>
    <row r="20" spans="1:17" ht="17.100000000000001" customHeight="1" thickBot="1">
      <c r="A20" s="138"/>
      <c r="B20" s="140"/>
      <c r="C20" s="140"/>
      <c r="D20" s="107"/>
      <c r="E20" s="109"/>
      <c r="F20" s="111"/>
      <c r="G20" s="112"/>
      <c r="H20" s="19">
        <f t="shared" si="0"/>
        <v>0</v>
      </c>
    </row>
    <row r="21" spans="1:17" ht="17.100000000000001" customHeight="1" thickBot="1">
      <c r="A21" s="138"/>
      <c r="B21" s="140"/>
      <c r="C21" s="140"/>
      <c r="D21" s="113"/>
      <c r="E21" s="111"/>
      <c r="F21" s="111"/>
      <c r="G21" s="112"/>
      <c r="H21" s="20">
        <f t="shared" si="0"/>
        <v>0</v>
      </c>
    </row>
    <row r="22" spans="1:17" ht="17.100000000000001" customHeight="1" thickBot="1">
      <c r="A22" s="138"/>
      <c r="B22" s="140"/>
      <c r="C22" s="140"/>
      <c r="D22" s="114"/>
      <c r="E22" s="111"/>
      <c r="F22" s="111"/>
      <c r="G22" s="112"/>
      <c r="H22" s="20">
        <f t="shared" si="0"/>
        <v>0</v>
      </c>
    </row>
    <row r="23" spans="1:17" ht="17.100000000000001" customHeight="1" thickBot="1">
      <c r="A23" s="138"/>
      <c r="B23" s="140"/>
      <c r="C23" s="140"/>
      <c r="D23" s="114"/>
      <c r="E23" s="108"/>
      <c r="F23" s="111"/>
      <c r="G23" s="112"/>
      <c r="H23" s="20">
        <f t="shared" si="0"/>
        <v>0</v>
      </c>
      <c r="I23" s="135" t="str">
        <f>IF(B12=0,"",IF(B12=H26,"","補助金確定額（実際に交付された額）と一致しません"))</f>
        <v/>
      </c>
      <c r="J23" s="136"/>
      <c r="K23" s="136"/>
      <c r="L23" s="136"/>
      <c r="M23" s="136"/>
      <c r="N23" s="136"/>
      <c r="O23" s="136"/>
      <c r="P23" s="136"/>
      <c r="Q23" s="136"/>
    </row>
    <row r="24" spans="1:17" ht="17.100000000000001" customHeight="1" thickBot="1">
      <c r="A24" s="138"/>
      <c r="B24" s="150"/>
      <c r="C24" s="150"/>
      <c r="D24" s="115"/>
      <c r="E24" s="116"/>
      <c r="F24" s="117"/>
      <c r="G24" s="118"/>
      <c r="H24" s="21">
        <f t="shared" si="0"/>
        <v>0</v>
      </c>
      <c r="I24" s="135"/>
      <c r="J24" s="136"/>
      <c r="K24" s="136"/>
      <c r="L24" s="136"/>
      <c r="M24" s="136"/>
      <c r="N24" s="136"/>
      <c r="O24" s="136"/>
      <c r="P24" s="136"/>
      <c r="Q24" s="136"/>
    </row>
    <row r="25" spans="1:17" ht="17.100000000000001" customHeight="1" thickTop="1" thickBot="1">
      <c r="A25" s="138"/>
      <c r="B25" s="141" t="s">
        <v>11</v>
      </c>
      <c r="C25" s="141"/>
      <c r="D25" s="22" t="s">
        <v>12</v>
      </c>
      <c r="E25" s="23" t="s">
        <v>13</v>
      </c>
      <c r="F25" s="23" t="s">
        <v>14</v>
      </c>
      <c r="G25" s="24" t="s">
        <v>15</v>
      </c>
      <c r="H25" s="24"/>
    </row>
    <row r="26" spans="1:17" ht="17.100000000000001" customHeight="1" thickTop="1" thickBot="1">
      <c r="A26" s="138"/>
      <c r="B26" s="141"/>
      <c r="C26" s="141"/>
      <c r="D26" s="27">
        <f>SUM(D18:D24)</f>
        <v>0</v>
      </c>
      <c r="E26" s="28">
        <f>SUM(E18:E24)</f>
        <v>0</v>
      </c>
      <c r="F26" s="29">
        <f>SUM(F18:F24)</f>
        <v>0</v>
      </c>
      <c r="G26" s="30">
        <f>SUM(G18:G24)</f>
        <v>0</v>
      </c>
      <c r="H26" s="32">
        <f>SUM(H18:H24)</f>
        <v>0</v>
      </c>
      <c r="I26" s="85" t="s">
        <v>63</v>
      </c>
    </row>
    <row r="27" spans="1:17" ht="17.100000000000001" customHeight="1" thickBot="1">
      <c r="A27" s="138"/>
      <c r="B27" s="142" t="s">
        <v>5</v>
      </c>
      <c r="C27" s="142"/>
      <c r="D27" s="151"/>
      <c r="E27" s="151"/>
      <c r="F27" s="151"/>
      <c r="G27" s="34" t="s">
        <v>32</v>
      </c>
      <c r="H27" s="148"/>
    </row>
    <row r="28" spans="1:17" ht="17.100000000000001" customHeight="1" thickBot="1">
      <c r="A28" s="138"/>
      <c r="B28" s="142"/>
      <c r="C28" s="142"/>
      <c r="D28" s="151"/>
      <c r="E28" s="151"/>
      <c r="F28" s="151"/>
      <c r="G28" s="35">
        <f>SUM(D26:G26)</f>
        <v>0</v>
      </c>
      <c r="H28" s="148"/>
    </row>
    <row r="29" spans="1:17" ht="17.100000000000001" customHeight="1">
      <c r="A29" s="36"/>
      <c r="B29" s="37"/>
      <c r="C29" s="37"/>
      <c r="D29" s="38"/>
      <c r="E29" s="38"/>
      <c r="F29" s="38"/>
      <c r="G29" s="39"/>
      <c r="H29" s="38"/>
      <c r="I29" s="38"/>
      <c r="J29" s="38"/>
      <c r="K29" s="39"/>
      <c r="L29" s="38"/>
    </row>
    <row r="30" spans="1:17" ht="17.100000000000001" customHeight="1">
      <c r="A30" s="137" t="s">
        <v>16</v>
      </c>
      <c r="B30" s="137"/>
      <c r="C30" s="137"/>
      <c r="D30" s="137"/>
      <c r="E30" s="137"/>
      <c r="F30" s="137"/>
      <c r="G30" s="137"/>
      <c r="H30" s="137"/>
    </row>
    <row r="31" spans="1:17" ht="17.100000000000001" customHeight="1">
      <c r="A31" s="40"/>
      <c r="B31" s="41" t="s">
        <v>17</v>
      </c>
      <c r="C31" s="40"/>
      <c r="D31" s="40"/>
      <c r="E31" s="40"/>
      <c r="F31" s="40"/>
      <c r="G31" s="40"/>
      <c r="H31" s="40"/>
    </row>
    <row r="32" spans="1:17" ht="17.100000000000001" customHeight="1">
      <c r="A32" s="2"/>
      <c r="B32" s="2"/>
      <c r="C32" s="2"/>
      <c r="D32" s="2"/>
      <c r="E32" s="2"/>
      <c r="F32" s="42" t="s">
        <v>18</v>
      </c>
      <c r="G32" s="43"/>
      <c r="H32" s="42" t="s">
        <v>19</v>
      </c>
      <c r="I32" s="85" t="s">
        <v>67</v>
      </c>
    </row>
    <row r="33" spans="1:9" ht="17.100000000000001" customHeight="1">
      <c r="A33" s="2"/>
      <c r="B33" s="2"/>
      <c r="C33" s="56" t="e">
        <f>F33/H33</f>
        <v>#DIV/0!</v>
      </c>
      <c r="D33" s="73" t="s">
        <v>52</v>
      </c>
      <c r="E33" s="2"/>
      <c r="F33" s="119"/>
      <c r="G33" s="45" t="s">
        <v>20</v>
      </c>
      <c r="H33" s="119"/>
      <c r="I33" s="85" t="s">
        <v>66</v>
      </c>
    </row>
    <row r="34" spans="1:9" ht="17.100000000000001" customHeight="1">
      <c r="A34" s="2"/>
      <c r="B34" s="2"/>
      <c r="C34" s="2"/>
      <c r="D34" s="2"/>
      <c r="E34" s="2"/>
      <c r="F34" s="2"/>
      <c r="G34" s="2"/>
      <c r="H34" s="2"/>
    </row>
    <row r="35" spans="1:9" ht="17.100000000000001" customHeight="1">
      <c r="A35" s="2"/>
      <c r="B35" s="2"/>
      <c r="C35" s="2"/>
      <c r="D35" s="2"/>
      <c r="E35" s="2"/>
      <c r="F35" s="2"/>
      <c r="G35" s="2"/>
      <c r="H35" s="2"/>
    </row>
    <row r="36" spans="1:9" ht="17.100000000000001" customHeight="1">
      <c r="A36" s="137" t="s">
        <v>21</v>
      </c>
      <c r="B36" s="137"/>
      <c r="C36" s="137"/>
      <c r="D36" s="137"/>
      <c r="E36" s="137"/>
      <c r="F36" s="137"/>
      <c r="G36" s="137"/>
      <c r="H36" s="137"/>
    </row>
    <row r="37" spans="1:9" ht="17.100000000000001" customHeight="1">
      <c r="B37" s="2"/>
      <c r="C37" s="3" t="s">
        <v>39</v>
      </c>
      <c r="E37" s="57">
        <f>ROUNDDOWN(D26*10/110,0)</f>
        <v>0</v>
      </c>
      <c r="F37" s="8" t="s">
        <v>22</v>
      </c>
    </row>
    <row r="38" spans="1:9" ht="17.100000000000001" customHeight="1">
      <c r="B38" s="2"/>
      <c r="C38" s="3" t="s">
        <v>53</v>
      </c>
      <c r="E38" s="58" t="e">
        <f>ROUNDDOWN(F26*10/110*C33,0)</f>
        <v>#DIV/0!</v>
      </c>
      <c r="F38" s="8" t="s">
        <v>22</v>
      </c>
    </row>
    <row r="39" spans="1:9" ht="17.100000000000001" customHeight="1" thickBot="1">
      <c r="B39" s="2"/>
      <c r="C39" s="54"/>
      <c r="E39" s="48"/>
    </row>
    <row r="40" spans="1:9" ht="20.100000000000001" customHeight="1" thickBot="1">
      <c r="B40" s="49"/>
      <c r="C40" s="49"/>
      <c r="D40" s="59" t="s">
        <v>23</v>
      </c>
      <c r="E40" s="121" t="e">
        <f>+E37+E38</f>
        <v>#DIV/0!</v>
      </c>
      <c r="F40" s="82" t="s">
        <v>24</v>
      </c>
      <c r="I40" s="91" t="s">
        <v>65</v>
      </c>
    </row>
  </sheetData>
  <sheetProtection password="CA10" sheet="1" objects="1" scenarios="1"/>
  <mergeCells count="23">
    <mergeCell ref="H27:H28"/>
    <mergeCell ref="B3:G3"/>
    <mergeCell ref="B6:G6"/>
    <mergeCell ref="B12:C12"/>
    <mergeCell ref="A16:C17"/>
    <mergeCell ref="B24:C24"/>
    <mergeCell ref="B23:C23"/>
    <mergeCell ref="I23:Q24"/>
    <mergeCell ref="J5:M7"/>
    <mergeCell ref="A30:H30"/>
    <mergeCell ref="A36:H36"/>
    <mergeCell ref="A18:A28"/>
    <mergeCell ref="B18:C18"/>
    <mergeCell ref="B19:C19"/>
    <mergeCell ref="B20:C20"/>
    <mergeCell ref="B21:C21"/>
    <mergeCell ref="B22:C22"/>
    <mergeCell ref="B25:C26"/>
    <mergeCell ref="B27:C28"/>
    <mergeCell ref="D27:F28"/>
    <mergeCell ref="H16:H17"/>
    <mergeCell ref="D16:F16"/>
    <mergeCell ref="G16:G17"/>
  </mergeCells>
  <phoneticPr fontId="25"/>
  <pageMargins left="0.70866141732283472" right="0.70866141732283472" top="0.74803149606299213" bottom="0.74803149606299213" header="0.31496062992125984" footer="0.31496062992125984"/>
  <pageSetup paperSize="9" scale="79" orientation="portrait" blackAndWhite="1" r:id="rId1"/>
  <headerFooter alignWithMargins="0">
    <oddHeader>&amp;R④課税売上95%未満・個別対応（使途明確）</oddHeader>
  </headerFooter>
  <colBreaks count="1" manualBreakCount="1">
    <brk id="8" max="45" man="1"/>
  </col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indexed="31"/>
    <pageSetUpPr fitToPage="1"/>
  </sheetPr>
  <dimension ref="A1:S45"/>
  <sheetViews>
    <sheetView view="pageBreakPreview" topLeftCell="A2" zoomScale="80" zoomScaleNormal="100" zoomScaleSheetLayoutView="80" workbookViewId="0">
      <selection activeCell="I23" sqref="I23:S24"/>
    </sheetView>
  </sheetViews>
  <sheetFormatPr defaultColWidth="9" defaultRowHeight="13.5"/>
  <cols>
    <col min="1" max="1" width="3.5" style="1" customWidth="1"/>
    <col min="2" max="8" width="15.5" style="1" customWidth="1"/>
    <col min="9" max="12" width="10.625" style="1" customWidth="1"/>
    <col min="13" max="13" width="13.125" style="1" customWidth="1"/>
    <col min="14" max="16384" width="9" style="1"/>
  </cols>
  <sheetData>
    <row r="1" spans="1:14" ht="17.100000000000001" customHeight="1">
      <c r="A1" s="102" t="s">
        <v>83</v>
      </c>
      <c r="B1" s="2"/>
      <c r="C1" s="2"/>
      <c r="D1" s="2"/>
      <c r="E1" s="2"/>
      <c r="F1" s="2"/>
      <c r="G1" s="2"/>
      <c r="H1" s="2"/>
      <c r="I1" s="2"/>
      <c r="J1" s="2"/>
      <c r="K1" s="2"/>
    </row>
    <row r="2" spans="1:14" ht="17.100000000000001" customHeight="1">
      <c r="A2" s="73" t="s">
        <v>34</v>
      </c>
      <c r="B2" s="2"/>
      <c r="C2" s="2"/>
      <c r="D2" s="2"/>
      <c r="E2" s="2"/>
      <c r="F2" s="2"/>
      <c r="G2" s="2"/>
      <c r="H2" s="2"/>
      <c r="I2" s="2"/>
      <c r="J2" s="5" t="s">
        <v>3</v>
      </c>
      <c r="K2" s="2"/>
    </row>
    <row r="3" spans="1:14" ht="17.100000000000001" customHeight="1">
      <c r="A3" s="2"/>
      <c r="B3" s="131"/>
      <c r="C3" s="131"/>
      <c r="D3" s="131"/>
      <c r="E3" s="131"/>
      <c r="F3" s="131"/>
      <c r="G3" s="131"/>
      <c r="H3" s="2"/>
      <c r="I3" s="2"/>
      <c r="J3" s="5" t="s">
        <v>0</v>
      </c>
      <c r="K3" s="2"/>
      <c r="N3" s="4"/>
    </row>
    <row r="4" spans="1:14" ht="17.100000000000001" customHeight="1">
      <c r="A4" s="2"/>
      <c r="B4" s="2"/>
      <c r="C4" s="2"/>
      <c r="D4" s="2"/>
      <c r="E4" s="2"/>
      <c r="F4" s="2"/>
      <c r="G4" s="2"/>
      <c r="H4" s="2"/>
      <c r="I4" s="2"/>
      <c r="J4" s="93"/>
      <c r="K4" s="93"/>
      <c r="L4" s="93"/>
      <c r="M4" s="93"/>
    </row>
    <row r="5" spans="1:14" ht="17.100000000000001" customHeight="1">
      <c r="A5" s="73" t="s">
        <v>33</v>
      </c>
      <c r="B5" s="2"/>
      <c r="C5" s="2"/>
      <c r="D5" s="2"/>
      <c r="E5" s="2"/>
      <c r="F5" s="2"/>
      <c r="G5" s="2"/>
      <c r="H5" s="2"/>
      <c r="I5" s="2"/>
      <c r="J5" s="134" t="str">
        <f>IF(B3&amp;B6&amp;B12&amp;B18&amp;F33&amp;H33="","",IF(OR(B3="",B6="",B12="",B18="",F33="",H33="",),"未入力の項目があります","入力完了です"))</f>
        <v/>
      </c>
      <c r="K5" s="134"/>
      <c r="L5" s="134"/>
      <c r="M5" s="134"/>
    </row>
    <row r="6" spans="1:14" ht="17.100000000000001" customHeight="1">
      <c r="A6" s="2"/>
      <c r="B6" s="131"/>
      <c r="C6" s="131"/>
      <c r="D6" s="131"/>
      <c r="E6" s="131"/>
      <c r="F6" s="131"/>
      <c r="G6" s="131"/>
      <c r="H6" s="2"/>
      <c r="I6" s="2"/>
      <c r="J6" s="134"/>
      <c r="K6" s="134"/>
      <c r="L6" s="134"/>
      <c r="M6" s="134"/>
    </row>
    <row r="7" spans="1:14" ht="17.100000000000001" customHeight="1">
      <c r="A7" s="2"/>
      <c r="B7" s="2"/>
      <c r="C7" s="2"/>
      <c r="D7" s="2"/>
      <c r="E7" s="2"/>
      <c r="F7" s="2"/>
      <c r="G7" s="2"/>
      <c r="H7" s="2"/>
      <c r="I7" s="2"/>
      <c r="J7" s="134"/>
      <c r="K7" s="134"/>
      <c r="L7" s="134"/>
      <c r="M7" s="134"/>
    </row>
    <row r="8" spans="1:14" ht="17.100000000000001" customHeight="1">
      <c r="A8" s="73" t="s">
        <v>70</v>
      </c>
      <c r="B8" s="2"/>
      <c r="C8" s="2"/>
      <c r="D8" s="2"/>
      <c r="E8" s="2"/>
      <c r="F8" s="2"/>
      <c r="G8" s="2"/>
      <c r="H8" s="2"/>
      <c r="I8" s="2"/>
    </row>
    <row r="9" spans="1:14" ht="17.100000000000001" customHeight="1">
      <c r="A9" s="2"/>
      <c r="B9" s="73" t="str">
        <f>①返納なし!B9</f>
        <v>令和６年度　介護施設等による留学生受入れ支援事業補助金</v>
      </c>
      <c r="C9" s="2"/>
      <c r="D9" s="2"/>
      <c r="E9" s="2"/>
      <c r="F9" s="2"/>
      <c r="G9" s="2"/>
      <c r="H9" s="2"/>
      <c r="I9" s="2"/>
      <c r="J9" s="2"/>
      <c r="K9" s="2"/>
    </row>
    <row r="10" spans="1:14" ht="17.100000000000001" customHeight="1">
      <c r="A10" s="2"/>
      <c r="B10" s="2"/>
      <c r="C10" s="2"/>
      <c r="D10" s="2"/>
      <c r="E10" s="2"/>
      <c r="F10" s="2"/>
      <c r="G10" s="2"/>
      <c r="H10" s="2"/>
      <c r="I10" s="2"/>
      <c r="J10" s="2"/>
      <c r="K10" s="2"/>
    </row>
    <row r="11" spans="1:14" ht="17.100000000000001" customHeight="1">
      <c r="A11" s="73" t="s">
        <v>71</v>
      </c>
      <c r="B11" s="2"/>
      <c r="C11" s="2"/>
      <c r="D11" s="2"/>
      <c r="E11" s="2"/>
      <c r="F11" s="2"/>
      <c r="G11" s="2"/>
      <c r="H11" s="2"/>
      <c r="I11" s="2"/>
      <c r="J11" s="2"/>
      <c r="K11" s="2"/>
    </row>
    <row r="12" spans="1:14" ht="17.100000000000001" customHeight="1">
      <c r="A12" s="2"/>
      <c r="B12" s="132"/>
      <c r="C12" s="132"/>
      <c r="D12" s="3" t="s">
        <v>1</v>
      </c>
      <c r="E12" s="2"/>
      <c r="F12" s="2"/>
      <c r="G12" s="2"/>
      <c r="H12" s="2"/>
      <c r="I12" s="2"/>
      <c r="J12" s="2"/>
      <c r="K12" s="2"/>
    </row>
    <row r="13" spans="1:14" ht="17.100000000000001" customHeight="1">
      <c r="A13" s="2"/>
      <c r="B13" s="2"/>
      <c r="C13" s="2"/>
      <c r="D13" s="2"/>
      <c r="E13" s="2"/>
      <c r="F13" s="2"/>
      <c r="G13" s="2"/>
      <c r="H13" s="2"/>
      <c r="I13" s="2"/>
      <c r="J13" s="2"/>
      <c r="K13" s="2"/>
    </row>
    <row r="14" spans="1:14" ht="17.100000000000001" customHeight="1">
      <c r="A14" s="73" t="s">
        <v>72</v>
      </c>
      <c r="B14" s="2"/>
      <c r="C14" s="2"/>
      <c r="D14" s="2"/>
      <c r="E14" s="2"/>
      <c r="F14" s="2"/>
      <c r="G14" s="2"/>
      <c r="H14" s="2"/>
      <c r="I14" s="2"/>
      <c r="J14" s="2"/>
      <c r="K14" s="2"/>
    </row>
    <row r="15" spans="1:14" ht="17.100000000000001" customHeight="1" thickBot="1">
      <c r="A15" s="152" t="s">
        <v>4</v>
      </c>
      <c r="B15" s="152"/>
      <c r="C15" s="152"/>
      <c r="D15" s="152"/>
      <c r="E15" s="152"/>
      <c r="F15" s="152"/>
      <c r="G15" s="152"/>
      <c r="H15" s="152"/>
      <c r="I15" s="153"/>
      <c r="J15" s="2"/>
      <c r="K15" s="2"/>
      <c r="L15" s="2"/>
    </row>
    <row r="16" spans="1:14" ht="17.100000000000001" customHeight="1" thickBot="1">
      <c r="A16" s="149"/>
      <c r="B16" s="149"/>
      <c r="C16" s="149"/>
      <c r="D16" s="145" t="s">
        <v>6</v>
      </c>
      <c r="E16" s="145"/>
      <c r="F16" s="145"/>
      <c r="G16" s="146" t="s">
        <v>68</v>
      </c>
      <c r="H16" s="144"/>
    </row>
    <row r="17" spans="1:19" ht="17.100000000000001" customHeight="1" thickBot="1">
      <c r="A17" s="149"/>
      <c r="B17" s="149"/>
      <c r="C17" s="149"/>
      <c r="D17" s="14" t="s">
        <v>7</v>
      </c>
      <c r="E17" s="15" t="s">
        <v>8</v>
      </c>
      <c r="F17" s="16" t="s">
        <v>9</v>
      </c>
      <c r="G17" s="147"/>
      <c r="H17" s="144"/>
    </row>
    <row r="18" spans="1:19" ht="17.100000000000001" customHeight="1" thickBot="1">
      <c r="A18" s="138" t="s">
        <v>10</v>
      </c>
      <c r="B18" s="139"/>
      <c r="C18" s="139"/>
      <c r="D18" s="104"/>
      <c r="E18" s="105"/>
      <c r="F18" s="105"/>
      <c r="G18" s="106"/>
      <c r="H18" s="17">
        <f t="shared" ref="H18:H24" si="0">SUM(D18:G18)</f>
        <v>0</v>
      </c>
    </row>
    <row r="19" spans="1:19" ht="17.100000000000001" customHeight="1" thickBot="1">
      <c r="A19" s="138"/>
      <c r="B19" s="140"/>
      <c r="C19" s="140"/>
      <c r="D19" s="113"/>
      <c r="E19" s="109"/>
      <c r="F19" s="109"/>
      <c r="G19" s="110"/>
      <c r="H19" s="18">
        <f t="shared" si="0"/>
        <v>0</v>
      </c>
    </row>
    <row r="20" spans="1:19" ht="17.100000000000001" customHeight="1" thickBot="1">
      <c r="A20" s="138"/>
      <c r="B20" s="140"/>
      <c r="C20" s="140"/>
      <c r="D20" s="122"/>
      <c r="E20" s="111"/>
      <c r="F20" s="108"/>
      <c r="G20" s="123"/>
      <c r="H20" s="19">
        <f t="shared" si="0"/>
        <v>0</v>
      </c>
      <c r="I20" s="8" t="s">
        <v>2</v>
      </c>
    </row>
    <row r="21" spans="1:19" ht="17.100000000000001" customHeight="1" thickBot="1">
      <c r="A21" s="138"/>
      <c r="B21" s="140"/>
      <c r="C21" s="140"/>
      <c r="D21" s="113"/>
      <c r="E21" s="111"/>
      <c r="F21" s="109"/>
      <c r="G21" s="110"/>
      <c r="H21" s="20">
        <f t="shared" si="0"/>
        <v>0</v>
      </c>
    </row>
    <row r="22" spans="1:19" ht="17.100000000000001" customHeight="1" thickBot="1">
      <c r="A22" s="138"/>
      <c r="B22" s="140"/>
      <c r="C22" s="140"/>
      <c r="D22" s="124"/>
      <c r="E22" s="111"/>
      <c r="F22" s="108"/>
      <c r="G22" s="125"/>
      <c r="H22" s="20">
        <f t="shared" si="0"/>
        <v>0</v>
      </c>
    </row>
    <row r="23" spans="1:19" ht="17.100000000000001" customHeight="1" thickBot="1">
      <c r="A23" s="138"/>
      <c r="B23" s="140"/>
      <c r="C23" s="140"/>
      <c r="D23" s="122"/>
      <c r="E23" s="108"/>
      <c r="F23" s="109"/>
      <c r="G23" s="110"/>
      <c r="H23" s="20">
        <f t="shared" si="0"/>
        <v>0</v>
      </c>
      <c r="I23" s="135" t="str">
        <f>IF(B12=0,"",IF(B12=H26,"補助金交付された額ではなく、対象経費の実支出済額を入力してください",""))</f>
        <v/>
      </c>
      <c r="J23" s="136"/>
      <c r="K23" s="136"/>
      <c r="L23" s="136"/>
      <c r="M23" s="136"/>
      <c r="N23" s="136"/>
      <c r="O23" s="136"/>
      <c r="P23" s="136"/>
      <c r="Q23" s="136"/>
      <c r="R23" s="136"/>
      <c r="S23" s="136"/>
    </row>
    <row r="24" spans="1:19" ht="17.100000000000001" customHeight="1" thickBot="1">
      <c r="A24" s="138"/>
      <c r="B24" s="150"/>
      <c r="C24" s="150"/>
      <c r="D24" s="126"/>
      <c r="E24" s="116"/>
      <c r="F24" s="117"/>
      <c r="G24" s="118"/>
      <c r="H24" s="21">
        <f t="shared" si="0"/>
        <v>0</v>
      </c>
      <c r="I24" s="135"/>
      <c r="J24" s="136"/>
      <c r="K24" s="136"/>
      <c r="L24" s="136"/>
      <c r="M24" s="136"/>
      <c r="N24" s="136"/>
      <c r="O24" s="136"/>
      <c r="P24" s="136"/>
      <c r="Q24" s="136"/>
      <c r="R24" s="136"/>
      <c r="S24" s="136"/>
    </row>
    <row r="25" spans="1:19" ht="17.100000000000001" customHeight="1" thickTop="1" thickBot="1">
      <c r="A25" s="138"/>
      <c r="B25" s="141" t="s">
        <v>11</v>
      </c>
      <c r="C25" s="141"/>
      <c r="D25" s="22" t="s">
        <v>12</v>
      </c>
      <c r="E25" s="23" t="s">
        <v>13</v>
      </c>
      <c r="F25" s="23" t="s">
        <v>14</v>
      </c>
      <c r="G25" s="24" t="s">
        <v>15</v>
      </c>
      <c r="H25" s="24"/>
    </row>
    <row r="26" spans="1:19" ht="17.100000000000001" customHeight="1" thickTop="1" thickBot="1">
      <c r="A26" s="138"/>
      <c r="B26" s="141"/>
      <c r="C26" s="141"/>
      <c r="D26" s="27">
        <f>SUM(D18:D24)</f>
        <v>0</v>
      </c>
      <c r="E26" s="28">
        <f>SUM(E18:E24)</f>
        <v>0</v>
      </c>
      <c r="F26" s="29">
        <f>SUM(F18:F24)</f>
        <v>0</v>
      </c>
      <c r="G26" s="30">
        <f>SUM(G18:G24)</f>
        <v>0</v>
      </c>
      <c r="H26" s="32">
        <f>SUM(H18:H24)</f>
        <v>0</v>
      </c>
      <c r="I26" s="85" t="s">
        <v>64</v>
      </c>
    </row>
    <row r="27" spans="1:19" ht="17.100000000000001" customHeight="1" thickBot="1">
      <c r="A27" s="138"/>
      <c r="B27" s="142" t="s">
        <v>5</v>
      </c>
      <c r="C27" s="142"/>
      <c r="D27" s="151"/>
      <c r="E27" s="151"/>
      <c r="F27" s="151"/>
      <c r="G27" s="33" t="s">
        <v>40</v>
      </c>
      <c r="H27" s="148"/>
    </row>
    <row r="28" spans="1:19" ht="17.100000000000001" customHeight="1" thickBot="1">
      <c r="A28" s="138"/>
      <c r="B28" s="142"/>
      <c r="C28" s="142"/>
      <c r="D28" s="151"/>
      <c r="E28" s="151"/>
      <c r="F28" s="151"/>
      <c r="G28" s="35">
        <f>SUM(D26:G26)</f>
        <v>0</v>
      </c>
      <c r="H28" s="148"/>
    </row>
    <row r="29" spans="1:19" ht="17.100000000000001" customHeight="1">
      <c r="A29" s="36"/>
      <c r="B29" s="37"/>
      <c r="C29" s="37"/>
      <c r="D29" s="38"/>
      <c r="E29" s="38"/>
      <c r="F29" s="38"/>
      <c r="G29" s="39"/>
      <c r="H29" s="38"/>
      <c r="I29" s="38"/>
      <c r="J29" s="38"/>
      <c r="K29" s="39"/>
      <c r="L29" s="38"/>
    </row>
    <row r="30" spans="1:19" ht="17.100000000000001" customHeight="1">
      <c r="A30" s="3" t="s">
        <v>16</v>
      </c>
      <c r="B30" s="3"/>
      <c r="C30" s="3"/>
      <c r="D30" s="3"/>
      <c r="E30" s="3"/>
      <c r="F30" s="3"/>
      <c r="G30" s="3"/>
      <c r="H30" s="3"/>
      <c r="I30" s="3"/>
      <c r="J30" s="3"/>
      <c r="K30" s="3"/>
      <c r="L30" s="3"/>
    </row>
    <row r="31" spans="1:19" ht="17.100000000000001" customHeight="1">
      <c r="A31" s="40"/>
      <c r="B31" s="41" t="s">
        <v>17</v>
      </c>
      <c r="C31" s="40"/>
      <c r="D31" s="40"/>
      <c r="E31" s="40"/>
      <c r="J31" s="40"/>
      <c r="K31" s="40"/>
      <c r="L31" s="40"/>
    </row>
    <row r="32" spans="1:19" ht="17.100000000000001" customHeight="1">
      <c r="A32" s="40"/>
      <c r="B32" s="41"/>
      <c r="C32" s="40"/>
      <c r="D32" s="40"/>
      <c r="E32" s="40"/>
      <c r="F32" s="42" t="s">
        <v>18</v>
      </c>
      <c r="G32" s="43"/>
      <c r="H32" s="42" t="s">
        <v>19</v>
      </c>
      <c r="I32" s="85" t="s">
        <v>67</v>
      </c>
      <c r="J32" s="40"/>
      <c r="K32" s="40"/>
      <c r="L32" s="40"/>
    </row>
    <row r="33" spans="1:11" ht="17.100000000000001" customHeight="1">
      <c r="A33" s="2"/>
      <c r="B33" s="2"/>
      <c r="C33" s="44" t="e">
        <f>F33/H33</f>
        <v>#DIV/0!</v>
      </c>
      <c r="D33" s="3" t="s">
        <v>54</v>
      </c>
      <c r="E33" s="2"/>
      <c r="F33" s="119"/>
      <c r="G33" s="45" t="s">
        <v>20</v>
      </c>
      <c r="H33" s="119"/>
      <c r="I33" s="85" t="s">
        <v>66</v>
      </c>
      <c r="J33" s="45"/>
    </row>
    <row r="34" spans="1:11" ht="17.100000000000001" customHeight="1">
      <c r="A34" s="2"/>
      <c r="B34" s="2"/>
      <c r="C34" s="2"/>
      <c r="D34" s="2"/>
      <c r="E34" s="2"/>
      <c r="F34" s="2"/>
      <c r="G34" s="2"/>
      <c r="H34" s="2"/>
      <c r="J34" s="2"/>
      <c r="K34" s="2"/>
    </row>
    <row r="35" spans="1:11" ht="17.100000000000001" customHeight="1">
      <c r="A35" s="3" t="s">
        <v>25</v>
      </c>
      <c r="B35" s="3"/>
      <c r="C35" s="3"/>
      <c r="D35" s="3"/>
      <c r="E35" s="3"/>
      <c r="F35" s="3"/>
      <c r="G35" s="3"/>
      <c r="H35" s="3"/>
      <c r="J35" s="3"/>
      <c r="K35" s="3"/>
    </row>
    <row r="36" spans="1:11" ht="17.100000000000001" customHeight="1">
      <c r="A36" s="40"/>
      <c r="B36" s="40"/>
      <c r="C36" s="76" t="s">
        <v>41</v>
      </c>
      <c r="D36" s="40"/>
      <c r="E36" s="40"/>
      <c r="F36" s="44" t="e">
        <f>D26/G28</f>
        <v>#DIV/0!</v>
      </c>
      <c r="G36" s="76" t="s">
        <v>55</v>
      </c>
      <c r="H36" s="40"/>
      <c r="J36" s="40"/>
      <c r="K36" s="40"/>
    </row>
    <row r="37" spans="1:11" ht="17.100000000000001" customHeight="1">
      <c r="A37" s="40"/>
      <c r="B37" s="40"/>
      <c r="C37" s="76" t="s">
        <v>42</v>
      </c>
      <c r="D37" s="40"/>
      <c r="E37" s="40"/>
      <c r="F37" s="53" t="e">
        <f>F26/G28</f>
        <v>#DIV/0!</v>
      </c>
      <c r="G37" s="76" t="s">
        <v>56</v>
      </c>
      <c r="H37" s="40"/>
      <c r="J37" s="40"/>
    </row>
    <row r="38" spans="1:11" ht="17.100000000000001" customHeight="1">
      <c r="A38" s="2"/>
      <c r="B38" s="2"/>
      <c r="C38" s="2"/>
      <c r="D38" s="2"/>
      <c r="E38" s="2"/>
      <c r="F38" s="2"/>
      <c r="G38" s="2"/>
      <c r="H38" s="2"/>
      <c r="J38" s="2"/>
      <c r="K38" s="2"/>
    </row>
    <row r="39" spans="1:11" ht="17.100000000000001" customHeight="1">
      <c r="A39" s="3" t="s">
        <v>26</v>
      </c>
      <c r="B39" s="3"/>
      <c r="C39" s="3"/>
      <c r="D39" s="3"/>
      <c r="E39" s="3"/>
      <c r="F39" s="3"/>
      <c r="G39" s="3"/>
      <c r="H39" s="3"/>
      <c r="J39" s="3"/>
      <c r="K39" s="3"/>
    </row>
    <row r="40" spans="1:11" ht="18.75" customHeight="1">
      <c r="C40" s="3" t="s">
        <v>57</v>
      </c>
      <c r="F40" s="61" t="e">
        <f>ROUNDDOWN(B12*F36*10/110,0)</f>
        <v>#DIV/0!</v>
      </c>
      <c r="G40" s="3" t="s">
        <v>22</v>
      </c>
    </row>
    <row r="41" spans="1:11" ht="20.100000000000001" customHeight="1">
      <c r="C41" s="3" t="s">
        <v>58</v>
      </c>
      <c r="F41" s="62" t="e">
        <f>ROUNDDOWN(B12*F37*C33*10/110,0)</f>
        <v>#DIV/0!</v>
      </c>
      <c r="G41" s="3" t="s">
        <v>22</v>
      </c>
    </row>
    <row r="42" spans="1:11" ht="20.100000000000001" customHeight="1" thickBot="1">
      <c r="C42" s="40"/>
      <c r="D42" s="40"/>
      <c r="E42" s="63"/>
      <c r="F42" s="48"/>
    </row>
    <row r="43" spans="1:11" ht="20.100000000000001" customHeight="1" thickBot="1">
      <c r="C43" s="64"/>
      <c r="D43" s="64"/>
      <c r="E43" s="46" t="s">
        <v>23</v>
      </c>
      <c r="F43" s="127" t="e">
        <f>+F40+F41</f>
        <v>#DIV/0!</v>
      </c>
      <c r="G43" s="83" t="s">
        <v>24</v>
      </c>
      <c r="I43" s="91" t="s">
        <v>65</v>
      </c>
    </row>
    <row r="44" spans="1:11" ht="20.100000000000001" customHeight="1">
      <c r="C44" s="2"/>
      <c r="D44" s="2"/>
      <c r="E44" s="2"/>
      <c r="F44" s="2"/>
    </row>
    <row r="45" spans="1:11" ht="20.100000000000001" customHeight="1"/>
  </sheetData>
  <sheetProtection password="CA10" sheet="1" objects="1" scenarios="1"/>
  <mergeCells count="22">
    <mergeCell ref="H27:H28"/>
    <mergeCell ref="A18:A28"/>
    <mergeCell ref="B18:C18"/>
    <mergeCell ref="B19:C19"/>
    <mergeCell ref="B21:C21"/>
    <mergeCell ref="B3:G3"/>
    <mergeCell ref="B6:G6"/>
    <mergeCell ref="B25:C26"/>
    <mergeCell ref="B27:C28"/>
    <mergeCell ref="D27:F28"/>
    <mergeCell ref="I23:S24"/>
    <mergeCell ref="J5:M7"/>
    <mergeCell ref="B22:C22"/>
    <mergeCell ref="B23:C23"/>
    <mergeCell ref="B24:C24"/>
    <mergeCell ref="B12:C12"/>
    <mergeCell ref="A16:C17"/>
    <mergeCell ref="A15:I15"/>
    <mergeCell ref="G16:G17"/>
    <mergeCell ref="B20:C20"/>
    <mergeCell ref="H16:H17"/>
    <mergeCell ref="D16:F16"/>
  </mergeCells>
  <phoneticPr fontId="25"/>
  <pageMargins left="0.70866141732283472" right="0.70866141732283472" top="0.74803149606299213" bottom="0.74803149606299213" header="0.31496062992125984" footer="0.31496062992125984"/>
  <pageSetup paperSize="9" scale="79" orientation="portrait" blackAndWhite="1" r:id="rId1"/>
  <headerFooter alignWithMargins="0">
    <oddHeader>&amp;R⑤課税売上95%未満・個別対応（使途不明確）</oddHeader>
  </headerFooter>
  <colBreaks count="1" manualBreakCount="1">
    <brk id="8" max="45" man="1"/>
  </colBreaks>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indexed="47"/>
    <pageSetUpPr fitToPage="1"/>
  </sheetPr>
  <dimension ref="A1:Q42"/>
  <sheetViews>
    <sheetView view="pageBreakPreview" topLeftCell="A8" zoomScaleNormal="100" zoomScaleSheetLayoutView="100" workbookViewId="0">
      <selection activeCell="A30" sqref="A30:L30"/>
    </sheetView>
  </sheetViews>
  <sheetFormatPr defaultColWidth="9" defaultRowHeight="13.5"/>
  <cols>
    <col min="1" max="1" width="3.5" style="1" customWidth="1"/>
    <col min="2" max="8" width="15.5" style="1" customWidth="1"/>
    <col min="9" max="12" width="10.625" style="1" customWidth="1"/>
    <col min="13" max="16384" width="9" style="1"/>
  </cols>
  <sheetData>
    <row r="1" spans="1:13" ht="17.100000000000001" customHeight="1">
      <c r="A1" s="128" t="s">
        <v>84</v>
      </c>
      <c r="B1" s="2"/>
      <c r="C1" s="2"/>
      <c r="D1" s="2"/>
      <c r="E1" s="2"/>
      <c r="F1" s="2"/>
      <c r="G1" s="2"/>
      <c r="H1" s="2"/>
    </row>
    <row r="2" spans="1:13" ht="17.100000000000001" customHeight="1">
      <c r="A2" s="73" t="s">
        <v>34</v>
      </c>
      <c r="B2" s="2"/>
      <c r="C2" s="2"/>
      <c r="D2" s="2"/>
      <c r="E2" s="2"/>
      <c r="F2" s="2"/>
      <c r="G2" s="2"/>
      <c r="H2" s="2"/>
      <c r="J2" s="92" t="s">
        <v>3</v>
      </c>
    </row>
    <row r="3" spans="1:13" ht="17.100000000000001" customHeight="1">
      <c r="A3" s="2"/>
      <c r="B3" s="131"/>
      <c r="C3" s="131"/>
      <c r="D3" s="131"/>
      <c r="E3" s="131"/>
      <c r="F3" s="131"/>
      <c r="G3" s="131"/>
      <c r="H3" s="2"/>
      <c r="J3" s="5" t="s">
        <v>0</v>
      </c>
    </row>
    <row r="4" spans="1:13" ht="17.100000000000001" customHeight="1">
      <c r="A4" s="2"/>
      <c r="B4" s="2"/>
      <c r="C4" s="2"/>
      <c r="D4" s="2"/>
      <c r="E4" s="2"/>
      <c r="F4" s="2"/>
      <c r="G4" s="2"/>
      <c r="H4" s="2"/>
      <c r="J4" s="93"/>
      <c r="K4" s="93"/>
      <c r="L4" s="93"/>
      <c r="M4" s="93"/>
    </row>
    <row r="5" spans="1:13" ht="17.100000000000001" customHeight="1">
      <c r="A5" s="73" t="s">
        <v>33</v>
      </c>
      <c r="B5" s="2"/>
      <c r="C5" s="2"/>
      <c r="D5" s="2"/>
      <c r="E5" s="2"/>
      <c r="F5" s="2"/>
      <c r="G5" s="2"/>
      <c r="H5" s="2"/>
      <c r="J5" s="134" t="str">
        <f>IF(B3&amp;B6&amp;B12&amp;B18&amp;F33&amp;H33="","",IF(OR(B3="",B6="",B12="",B18="",F33="",H33="",),"未入力の項目があります","入力完了です"))</f>
        <v/>
      </c>
      <c r="K5" s="134"/>
      <c r="L5" s="134"/>
      <c r="M5" s="134"/>
    </row>
    <row r="6" spans="1:13" ht="17.100000000000001" customHeight="1">
      <c r="A6" s="2"/>
      <c r="B6" s="131"/>
      <c r="C6" s="131"/>
      <c r="D6" s="131"/>
      <c r="E6" s="131"/>
      <c r="F6" s="131"/>
      <c r="G6" s="131"/>
      <c r="H6" s="2"/>
      <c r="J6" s="134"/>
      <c r="K6" s="134"/>
      <c r="L6" s="134"/>
      <c r="M6" s="134"/>
    </row>
    <row r="7" spans="1:13" ht="17.100000000000001" customHeight="1">
      <c r="A7" s="2"/>
      <c r="B7" s="2"/>
      <c r="C7" s="2"/>
      <c r="D7" s="2"/>
      <c r="E7" s="2"/>
      <c r="F7" s="2"/>
      <c r="G7" s="2"/>
      <c r="H7" s="2"/>
      <c r="J7" s="134"/>
      <c r="K7" s="134"/>
      <c r="L7" s="134"/>
      <c r="M7" s="134"/>
    </row>
    <row r="8" spans="1:13" ht="17.100000000000001" customHeight="1">
      <c r="A8" s="73" t="s">
        <v>70</v>
      </c>
      <c r="B8" s="2"/>
      <c r="C8" s="2"/>
      <c r="D8" s="2"/>
      <c r="E8" s="2"/>
      <c r="F8" s="2"/>
      <c r="G8" s="2"/>
      <c r="H8" s="2"/>
    </row>
    <row r="9" spans="1:13" ht="17.100000000000001" customHeight="1">
      <c r="A9" s="2"/>
      <c r="B9" s="73" t="str">
        <f>①返納なし!B9</f>
        <v>令和６年度　介護施設等による留学生受入れ支援事業補助金</v>
      </c>
      <c r="C9" s="2"/>
      <c r="D9" s="2"/>
      <c r="E9" s="2"/>
      <c r="F9" s="2"/>
      <c r="G9" s="2"/>
      <c r="H9" s="2"/>
    </row>
    <row r="10" spans="1:13" ht="17.100000000000001" customHeight="1">
      <c r="A10" s="2"/>
      <c r="B10" s="2"/>
      <c r="C10" s="2"/>
      <c r="D10" s="2"/>
      <c r="E10" s="2"/>
      <c r="F10" s="2"/>
      <c r="G10" s="2"/>
      <c r="H10" s="2"/>
    </row>
    <row r="11" spans="1:13" ht="17.100000000000001" customHeight="1">
      <c r="A11" s="73" t="s">
        <v>71</v>
      </c>
      <c r="B11" s="2"/>
      <c r="C11" s="2"/>
      <c r="D11" s="2"/>
      <c r="E11" s="2"/>
      <c r="F11" s="2"/>
      <c r="G11" s="2"/>
      <c r="H11" s="2"/>
    </row>
    <row r="12" spans="1:13" ht="17.100000000000001" customHeight="1">
      <c r="A12" s="2"/>
      <c r="B12" s="154"/>
      <c r="C12" s="154"/>
      <c r="D12" s="3" t="s">
        <v>1</v>
      </c>
      <c r="E12" s="2"/>
      <c r="F12" s="2"/>
      <c r="G12" s="2"/>
      <c r="H12" s="2"/>
    </row>
    <row r="13" spans="1:13" ht="17.100000000000001" customHeight="1">
      <c r="A13" s="2"/>
      <c r="B13" s="10"/>
      <c r="C13" s="10"/>
      <c r="D13" s="50"/>
      <c r="E13" s="2"/>
      <c r="F13" s="2"/>
      <c r="G13" s="2"/>
      <c r="H13" s="2"/>
    </row>
    <row r="14" spans="1:13" ht="17.100000000000001" customHeight="1">
      <c r="A14" s="73" t="s">
        <v>72</v>
      </c>
      <c r="B14" s="2"/>
      <c r="C14" s="2"/>
      <c r="D14" s="2"/>
      <c r="E14" s="2"/>
      <c r="F14" s="2"/>
      <c r="G14" s="2"/>
      <c r="H14" s="2"/>
    </row>
    <row r="15" spans="1:13" ht="17.100000000000001" customHeight="1" thickBot="1">
      <c r="A15" s="152" t="s">
        <v>4</v>
      </c>
      <c r="B15" s="152"/>
      <c r="C15" s="152"/>
      <c r="D15" s="152"/>
      <c r="E15" s="152"/>
      <c r="F15" s="152"/>
      <c r="G15" s="152"/>
      <c r="H15" s="12"/>
      <c r="I15" s="2"/>
      <c r="J15" s="2"/>
      <c r="K15" s="2"/>
      <c r="L15" s="2"/>
    </row>
    <row r="16" spans="1:13" ht="17.100000000000001" customHeight="1" thickBot="1">
      <c r="A16" s="149"/>
      <c r="B16" s="149"/>
      <c r="C16" s="149"/>
      <c r="D16" s="145" t="s">
        <v>6</v>
      </c>
      <c r="E16" s="145"/>
      <c r="F16" s="145"/>
      <c r="G16" s="146" t="s">
        <v>68</v>
      </c>
      <c r="H16" s="144"/>
    </row>
    <row r="17" spans="1:17" ht="17.100000000000001" customHeight="1" thickBot="1">
      <c r="A17" s="149"/>
      <c r="B17" s="149"/>
      <c r="C17" s="149"/>
      <c r="D17" s="14" t="s">
        <v>7</v>
      </c>
      <c r="E17" s="15" t="s">
        <v>8</v>
      </c>
      <c r="F17" s="16" t="s">
        <v>9</v>
      </c>
      <c r="G17" s="147"/>
      <c r="H17" s="144"/>
    </row>
    <row r="18" spans="1:17" ht="17.100000000000001" customHeight="1" thickBot="1">
      <c r="A18" s="138" t="s">
        <v>10</v>
      </c>
      <c r="B18" s="139"/>
      <c r="C18" s="139"/>
      <c r="D18" s="104"/>
      <c r="E18" s="105"/>
      <c r="F18" s="105"/>
      <c r="G18" s="106"/>
      <c r="H18" s="17">
        <f t="shared" ref="H18:H24" si="0">SUM(D18:G18)</f>
        <v>0</v>
      </c>
    </row>
    <row r="19" spans="1:17" ht="17.100000000000001" customHeight="1" thickBot="1">
      <c r="A19" s="138"/>
      <c r="B19" s="140"/>
      <c r="C19" s="140"/>
      <c r="D19" s="113"/>
      <c r="E19" s="109"/>
      <c r="F19" s="109"/>
      <c r="G19" s="110"/>
      <c r="H19" s="18">
        <f t="shared" si="0"/>
        <v>0</v>
      </c>
    </row>
    <row r="20" spans="1:17" ht="17.100000000000001" customHeight="1" thickBot="1">
      <c r="A20" s="138"/>
      <c r="B20" s="140"/>
      <c r="C20" s="140"/>
      <c r="D20" s="122"/>
      <c r="E20" s="111"/>
      <c r="F20" s="108"/>
      <c r="G20" s="123"/>
      <c r="H20" s="19">
        <f t="shared" si="0"/>
        <v>0</v>
      </c>
    </row>
    <row r="21" spans="1:17" ht="17.100000000000001" customHeight="1" thickBot="1">
      <c r="A21" s="138"/>
      <c r="B21" s="140"/>
      <c r="C21" s="140"/>
      <c r="D21" s="113"/>
      <c r="E21" s="111"/>
      <c r="F21" s="109"/>
      <c r="G21" s="110"/>
      <c r="H21" s="20">
        <f t="shared" si="0"/>
        <v>0</v>
      </c>
    </row>
    <row r="22" spans="1:17" ht="17.100000000000001" customHeight="1" thickBot="1">
      <c r="A22" s="138"/>
      <c r="B22" s="140"/>
      <c r="C22" s="140"/>
      <c r="D22" s="124"/>
      <c r="E22" s="111"/>
      <c r="F22" s="108"/>
      <c r="G22" s="125"/>
      <c r="H22" s="20">
        <f t="shared" si="0"/>
        <v>0</v>
      </c>
    </row>
    <row r="23" spans="1:17" ht="17.100000000000001" customHeight="1" thickBot="1">
      <c r="A23" s="138"/>
      <c r="B23" s="140"/>
      <c r="C23" s="140"/>
      <c r="D23" s="122"/>
      <c r="E23" s="108"/>
      <c r="F23" s="109"/>
      <c r="G23" s="110"/>
      <c r="H23" s="20">
        <f t="shared" si="0"/>
        <v>0</v>
      </c>
      <c r="I23" s="135" t="str">
        <f>IF(B12=0,"",IF(B12=H26,"","補助金確定額（実際に交付された額）と一致しません"))</f>
        <v/>
      </c>
      <c r="J23" s="136"/>
      <c r="K23" s="136"/>
      <c r="L23" s="136"/>
      <c r="M23" s="136"/>
      <c r="N23" s="136"/>
      <c r="O23" s="136"/>
      <c r="P23" s="136"/>
      <c r="Q23" s="136"/>
    </row>
    <row r="24" spans="1:17" ht="17.100000000000001" customHeight="1" thickBot="1">
      <c r="A24" s="138"/>
      <c r="B24" s="150"/>
      <c r="C24" s="150"/>
      <c r="D24" s="126"/>
      <c r="E24" s="116"/>
      <c r="F24" s="117"/>
      <c r="G24" s="118"/>
      <c r="H24" s="21">
        <f t="shared" si="0"/>
        <v>0</v>
      </c>
      <c r="I24" s="135"/>
      <c r="J24" s="136"/>
      <c r="K24" s="136"/>
      <c r="L24" s="136"/>
      <c r="M24" s="136"/>
      <c r="N24" s="136"/>
      <c r="O24" s="136"/>
      <c r="P24" s="136"/>
      <c r="Q24" s="136"/>
    </row>
    <row r="25" spans="1:17" ht="17.100000000000001" customHeight="1" thickTop="1" thickBot="1">
      <c r="A25" s="138"/>
      <c r="B25" s="141" t="s">
        <v>11</v>
      </c>
      <c r="C25" s="141"/>
      <c r="D25" s="22" t="s">
        <v>12</v>
      </c>
      <c r="E25" s="23" t="s">
        <v>13</v>
      </c>
      <c r="F25" s="23" t="s">
        <v>14</v>
      </c>
      <c r="G25" s="24" t="s">
        <v>15</v>
      </c>
      <c r="H25" s="24"/>
    </row>
    <row r="26" spans="1:17" ht="17.100000000000001" customHeight="1" thickTop="1" thickBot="1">
      <c r="A26" s="138"/>
      <c r="B26" s="141"/>
      <c r="C26" s="141"/>
      <c r="D26" s="27">
        <f>SUM(D18:D24)</f>
        <v>0</v>
      </c>
      <c r="E26" s="28">
        <f>SUM(E18:E24)</f>
        <v>0</v>
      </c>
      <c r="F26" s="29">
        <f>SUM(F18:F24)</f>
        <v>0</v>
      </c>
      <c r="G26" s="30">
        <f>SUM(G18:G24)</f>
        <v>0</v>
      </c>
      <c r="H26" s="32">
        <f>SUM(H18:H24)</f>
        <v>0</v>
      </c>
      <c r="I26" s="85" t="s">
        <v>63</v>
      </c>
    </row>
    <row r="27" spans="1:17" ht="17.100000000000001" customHeight="1" thickBot="1">
      <c r="A27" s="138"/>
      <c r="B27" s="142" t="s">
        <v>5</v>
      </c>
      <c r="C27" s="142"/>
      <c r="D27" s="151"/>
      <c r="E27" s="151"/>
      <c r="F27" s="151"/>
      <c r="G27" s="33" t="s">
        <v>40</v>
      </c>
      <c r="H27" s="148"/>
    </row>
    <row r="28" spans="1:17" ht="17.100000000000001" customHeight="1" thickBot="1">
      <c r="A28" s="138"/>
      <c r="B28" s="142"/>
      <c r="C28" s="142"/>
      <c r="D28" s="151"/>
      <c r="E28" s="151"/>
      <c r="F28" s="151"/>
      <c r="G28" s="35">
        <f>SUM(D26:G26)</f>
        <v>0</v>
      </c>
      <c r="H28" s="148"/>
    </row>
    <row r="29" spans="1:17" ht="17.100000000000001" customHeight="1">
      <c r="A29" s="36"/>
      <c r="B29" s="37"/>
      <c r="C29" s="37"/>
      <c r="D29" s="38"/>
      <c r="E29" s="38"/>
      <c r="F29" s="38"/>
      <c r="G29" s="39"/>
      <c r="H29" s="38"/>
      <c r="I29" s="38"/>
      <c r="J29" s="38"/>
      <c r="K29" s="39"/>
      <c r="L29" s="38"/>
    </row>
    <row r="30" spans="1:17" ht="17.100000000000001" customHeight="1">
      <c r="A30" s="137" t="s">
        <v>16</v>
      </c>
      <c r="B30" s="137"/>
      <c r="C30" s="137"/>
      <c r="D30" s="137"/>
      <c r="E30" s="137"/>
      <c r="F30" s="137"/>
      <c r="G30" s="137"/>
      <c r="H30" s="137"/>
      <c r="I30" s="137"/>
      <c r="J30" s="137"/>
      <c r="K30" s="137"/>
      <c r="L30" s="137"/>
    </row>
    <row r="31" spans="1:17" ht="17.100000000000001" customHeight="1">
      <c r="A31" s="40"/>
      <c r="B31" s="41" t="s">
        <v>17</v>
      </c>
      <c r="C31" s="40"/>
      <c r="D31" s="40"/>
      <c r="E31" s="40"/>
      <c r="F31" s="40"/>
      <c r="G31" s="40"/>
      <c r="H31" s="40"/>
      <c r="I31" s="40"/>
      <c r="J31" s="40"/>
      <c r="K31" s="40"/>
      <c r="L31" s="40"/>
    </row>
    <row r="32" spans="1:17" ht="17.100000000000001" customHeight="1">
      <c r="A32" s="2"/>
      <c r="B32" s="2"/>
      <c r="C32" s="2"/>
      <c r="D32" s="2"/>
      <c r="E32" s="2"/>
      <c r="F32" s="66" t="s">
        <v>18</v>
      </c>
      <c r="G32" s="43"/>
      <c r="H32" s="42" t="s">
        <v>19</v>
      </c>
      <c r="I32" s="85" t="s">
        <v>67</v>
      </c>
    </row>
    <row r="33" spans="1:9" ht="17.100000000000001" customHeight="1">
      <c r="A33" s="2"/>
      <c r="B33" s="2"/>
      <c r="C33" s="44" t="e">
        <f>F33/H33</f>
        <v>#DIV/0!</v>
      </c>
      <c r="D33" s="73" t="s">
        <v>52</v>
      </c>
      <c r="E33" s="2"/>
      <c r="F33" s="129"/>
      <c r="G33" s="37" t="s">
        <v>20</v>
      </c>
      <c r="H33" s="129"/>
      <c r="I33" s="85" t="s">
        <v>66</v>
      </c>
    </row>
    <row r="34" spans="1:9" ht="17.100000000000001" customHeight="1">
      <c r="A34" s="2"/>
      <c r="B34" s="2"/>
      <c r="C34" s="2"/>
      <c r="D34" s="2"/>
      <c r="E34" s="2"/>
      <c r="F34" s="2"/>
      <c r="G34" s="2"/>
      <c r="H34" s="2"/>
    </row>
    <row r="35" spans="1:9" ht="17.100000000000001" customHeight="1" thickBot="1">
      <c r="A35" s="137" t="s">
        <v>21</v>
      </c>
      <c r="B35" s="137"/>
      <c r="C35" s="137"/>
      <c r="D35" s="137"/>
      <c r="E35" s="137"/>
      <c r="F35" s="137"/>
      <c r="G35" s="137"/>
      <c r="H35" s="137"/>
    </row>
    <row r="36" spans="1:9" ht="17.100000000000001" customHeight="1" thickBot="1">
      <c r="B36" s="8" t="s">
        <v>59</v>
      </c>
      <c r="E36" s="120" t="e">
        <f>ROUNDDOWN((D26+E26+F26)*10/110*C33,0)</f>
        <v>#DIV/0!</v>
      </c>
      <c r="F36" s="80" t="s">
        <v>38</v>
      </c>
      <c r="G36" s="84"/>
      <c r="I36" s="91" t="s">
        <v>65</v>
      </c>
    </row>
    <row r="37" spans="1:9" ht="17.100000000000001" customHeight="1">
      <c r="B37" s="2"/>
      <c r="E37" s="74" t="s">
        <v>35</v>
      </c>
    </row>
    <row r="38" spans="1:9" ht="17.100000000000001" customHeight="1"/>
    <row r="39" spans="1:9" ht="17.100000000000001" customHeight="1"/>
    <row r="40" spans="1:9" ht="20.100000000000001" customHeight="1"/>
    <row r="41" spans="1:9" ht="20.100000000000001" customHeight="1"/>
    <row r="42" spans="1:9" ht="20.100000000000001" customHeight="1"/>
  </sheetData>
  <sheetProtection password="CA10" sheet="1" objects="1" scenarios="1"/>
  <mergeCells count="24">
    <mergeCell ref="B3:G3"/>
    <mergeCell ref="B6:G6"/>
    <mergeCell ref="B12:C12"/>
    <mergeCell ref="A16:C17"/>
    <mergeCell ref="B24:C24"/>
    <mergeCell ref="J5:M7"/>
    <mergeCell ref="B27:C28"/>
    <mergeCell ref="D27:F28"/>
    <mergeCell ref="A15:G15"/>
    <mergeCell ref="H16:H17"/>
    <mergeCell ref="D16:F16"/>
    <mergeCell ref="G16:G17"/>
    <mergeCell ref="H27:H28"/>
    <mergeCell ref="A30:L30"/>
    <mergeCell ref="A35:H35"/>
    <mergeCell ref="A18:A28"/>
    <mergeCell ref="B18:C18"/>
    <mergeCell ref="B19:C19"/>
    <mergeCell ref="B20:C20"/>
    <mergeCell ref="B21:C21"/>
    <mergeCell ref="B22:C22"/>
    <mergeCell ref="B23:C23"/>
    <mergeCell ref="B25:C26"/>
    <mergeCell ref="I23:Q24"/>
  </mergeCells>
  <phoneticPr fontId="25"/>
  <pageMargins left="0.70866141732283472" right="0.70866141732283472" top="0.74803149606299213" bottom="0.74803149606299213" header="0.31496062992125984" footer="0.31496062992125984"/>
  <pageSetup paperSize="9" scale="79" orientation="portrait" blackAndWhite="1" r:id="rId1"/>
  <headerFooter alignWithMargins="0">
    <oddHeader>&amp;R⑥課税売上95%未満・一括比例配分（使途明確）</oddHeader>
  </headerFooter>
  <colBreaks count="1" manualBreakCount="1">
    <brk id="8" max="40" man="1"/>
  </colBreaks>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indexed="47"/>
    <pageSetUpPr fitToPage="1"/>
  </sheetPr>
  <dimension ref="A1:S46"/>
  <sheetViews>
    <sheetView view="pageBreakPreview" zoomScaleNormal="100" zoomScaleSheetLayoutView="100" workbookViewId="0">
      <selection activeCell="I23" sqref="I23:S24"/>
    </sheetView>
  </sheetViews>
  <sheetFormatPr defaultColWidth="9" defaultRowHeight="13.5"/>
  <cols>
    <col min="1" max="1" width="3.5" style="1" customWidth="1"/>
    <col min="2" max="8" width="15.5" style="1" customWidth="1"/>
    <col min="9" max="12" width="10.625" style="1" customWidth="1"/>
    <col min="13" max="14" width="13.125" style="1" customWidth="1"/>
    <col min="15" max="16384" width="9" style="1"/>
  </cols>
  <sheetData>
    <row r="1" spans="1:15" ht="17.100000000000001" customHeight="1">
      <c r="A1" s="102" t="s">
        <v>85</v>
      </c>
      <c r="B1" s="2"/>
      <c r="C1" s="2"/>
      <c r="D1" s="2"/>
      <c r="E1" s="2"/>
      <c r="F1" s="2"/>
      <c r="G1" s="2"/>
      <c r="H1" s="2"/>
      <c r="I1" s="2"/>
      <c r="J1" s="2"/>
      <c r="K1" s="2"/>
      <c r="L1" s="2"/>
    </row>
    <row r="2" spans="1:15" ht="17.100000000000001" customHeight="1">
      <c r="A2" s="73" t="s">
        <v>34</v>
      </c>
      <c r="B2" s="2"/>
      <c r="C2" s="2"/>
      <c r="D2" s="2"/>
      <c r="E2" s="2"/>
      <c r="F2" s="2"/>
      <c r="G2" s="2"/>
      <c r="H2" s="2"/>
      <c r="I2" s="2"/>
      <c r="J2" s="92" t="s">
        <v>3</v>
      </c>
    </row>
    <row r="3" spans="1:15" ht="17.100000000000001" customHeight="1">
      <c r="A3" s="2"/>
      <c r="B3" s="131"/>
      <c r="C3" s="131"/>
      <c r="D3" s="131"/>
      <c r="E3" s="131"/>
      <c r="F3" s="131"/>
      <c r="G3" s="131"/>
      <c r="H3" s="2"/>
      <c r="I3" s="2"/>
      <c r="J3" s="5" t="s">
        <v>0</v>
      </c>
      <c r="O3" s="4"/>
    </row>
    <row r="4" spans="1:15" ht="17.100000000000001" customHeight="1">
      <c r="A4" s="2"/>
      <c r="B4" s="2"/>
      <c r="C4" s="2"/>
      <c r="D4" s="2"/>
      <c r="E4" s="2"/>
      <c r="F4" s="2"/>
      <c r="G4" s="2"/>
      <c r="H4" s="2"/>
      <c r="I4" s="2"/>
      <c r="J4" s="93"/>
      <c r="K4" s="93"/>
      <c r="L4" s="93"/>
      <c r="M4" s="93"/>
    </row>
    <row r="5" spans="1:15" ht="17.100000000000001" customHeight="1">
      <c r="A5" s="73" t="s">
        <v>33</v>
      </c>
      <c r="B5" s="2"/>
      <c r="C5" s="2"/>
      <c r="D5" s="2"/>
      <c r="E5" s="2"/>
      <c r="F5" s="2"/>
      <c r="G5" s="2"/>
      <c r="H5" s="2"/>
      <c r="I5" s="2"/>
      <c r="J5" s="134" t="str">
        <f>IF(B3&amp;B6&amp;B12&amp;B18&amp;F33&amp;H33="","",IF(OR(B3="",B6="",B12="",B18="",F33="",H33="",),"未入力の項目があります","入力完了です"))</f>
        <v/>
      </c>
      <c r="K5" s="134"/>
      <c r="L5" s="134"/>
      <c r="M5" s="134"/>
    </row>
    <row r="6" spans="1:15" ht="17.100000000000001" customHeight="1">
      <c r="A6" s="2"/>
      <c r="B6" s="131"/>
      <c r="C6" s="131"/>
      <c r="D6" s="131"/>
      <c r="E6" s="131"/>
      <c r="F6" s="131"/>
      <c r="G6" s="131"/>
      <c r="H6" s="2"/>
      <c r="I6" s="2"/>
      <c r="J6" s="134"/>
      <c r="K6" s="134"/>
      <c r="L6" s="134"/>
      <c r="M6" s="134"/>
    </row>
    <row r="7" spans="1:15" ht="17.100000000000001" customHeight="1">
      <c r="A7" s="2"/>
      <c r="B7" s="2"/>
      <c r="C7" s="2"/>
      <c r="D7" s="2"/>
      <c r="E7" s="2"/>
      <c r="F7" s="2"/>
      <c r="G7" s="2"/>
      <c r="H7" s="2"/>
      <c r="I7" s="2"/>
      <c r="J7" s="134"/>
      <c r="K7" s="134"/>
      <c r="L7" s="134"/>
      <c r="M7" s="134"/>
    </row>
    <row r="8" spans="1:15" ht="17.100000000000001" customHeight="1">
      <c r="A8" s="73" t="s">
        <v>70</v>
      </c>
      <c r="B8" s="2"/>
      <c r="C8" s="2"/>
      <c r="D8" s="2"/>
      <c r="E8" s="2"/>
      <c r="F8" s="2"/>
      <c r="G8" s="2"/>
      <c r="H8" s="2"/>
      <c r="I8" s="2"/>
    </row>
    <row r="9" spans="1:15" ht="17.100000000000001" customHeight="1">
      <c r="A9" s="2"/>
      <c r="B9" s="73" t="str">
        <f>①返納なし!B9</f>
        <v>令和６年度　介護施設等による留学生受入れ支援事業補助金</v>
      </c>
      <c r="C9" s="2"/>
      <c r="D9" s="2"/>
      <c r="E9" s="2"/>
      <c r="F9" s="2"/>
      <c r="G9" s="2"/>
      <c r="H9" s="2"/>
      <c r="I9" s="2"/>
      <c r="J9" s="2"/>
      <c r="K9" s="2"/>
      <c r="L9" s="2"/>
    </row>
    <row r="10" spans="1:15" ht="17.100000000000001" customHeight="1">
      <c r="A10" s="2"/>
      <c r="B10" s="2"/>
      <c r="C10" s="2"/>
      <c r="D10" s="2"/>
      <c r="E10" s="2"/>
      <c r="F10" s="2"/>
      <c r="G10" s="2"/>
      <c r="H10" s="2"/>
      <c r="I10" s="2"/>
      <c r="J10" s="2"/>
      <c r="K10" s="2"/>
      <c r="L10" s="2"/>
    </row>
    <row r="11" spans="1:15" ht="17.100000000000001" customHeight="1">
      <c r="A11" s="73" t="s">
        <v>71</v>
      </c>
      <c r="B11" s="2"/>
      <c r="C11" s="2"/>
      <c r="D11" s="2"/>
      <c r="E11" s="2"/>
      <c r="F11" s="2"/>
      <c r="G11" s="2"/>
      <c r="H11" s="2"/>
      <c r="I11" s="2"/>
      <c r="J11" s="2"/>
      <c r="K11" s="2"/>
      <c r="L11" s="2"/>
    </row>
    <row r="12" spans="1:15" ht="17.100000000000001" customHeight="1">
      <c r="A12" s="2"/>
      <c r="B12" s="132"/>
      <c r="C12" s="132"/>
      <c r="D12" s="3" t="s">
        <v>1</v>
      </c>
      <c r="E12" s="2"/>
      <c r="F12" s="2"/>
      <c r="G12" s="2"/>
      <c r="H12" s="2"/>
      <c r="I12" s="2"/>
      <c r="J12" s="2"/>
      <c r="K12" s="2"/>
      <c r="L12" s="2"/>
    </row>
    <row r="13" spans="1:15" ht="17.100000000000001" customHeight="1">
      <c r="A13" s="2"/>
      <c r="B13" s="2"/>
      <c r="C13" s="2"/>
      <c r="D13" s="2"/>
      <c r="E13" s="2"/>
      <c r="F13" s="2"/>
      <c r="G13" s="2"/>
      <c r="H13" s="2"/>
      <c r="I13" s="2"/>
      <c r="J13" s="2"/>
      <c r="K13" s="2"/>
      <c r="L13" s="2"/>
    </row>
    <row r="14" spans="1:15" ht="17.100000000000001" customHeight="1">
      <c r="A14" s="73" t="s">
        <v>72</v>
      </c>
      <c r="B14" s="2"/>
      <c r="C14" s="2"/>
      <c r="D14" s="2"/>
      <c r="E14" s="2"/>
      <c r="F14" s="2"/>
      <c r="G14" s="2"/>
      <c r="H14" s="2"/>
      <c r="I14" s="2"/>
      <c r="J14" s="2"/>
      <c r="K14" s="2"/>
      <c r="L14" s="2"/>
    </row>
    <row r="15" spans="1:15" ht="17.100000000000001" customHeight="1" thickBot="1">
      <c r="A15" s="11" t="s">
        <v>4</v>
      </c>
      <c r="B15" s="11"/>
      <c r="C15" s="11"/>
      <c r="D15" s="11"/>
      <c r="E15" s="11"/>
      <c r="F15" s="11"/>
      <c r="G15" s="11"/>
      <c r="H15" s="11"/>
      <c r="I15" s="2"/>
      <c r="J15" s="2"/>
      <c r="K15" s="2"/>
      <c r="L15" s="2"/>
    </row>
    <row r="16" spans="1:15" ht="17.100000000000001" customHeight="1" thickBot="1">
      <c r="A16" s="149"/>
      <c r="B16" s="149"/>
      <c r="C16" s="149"/>
      <c r="D16" s="145" t="s">
        <v>6</v>
      </c>
      <c r="E16" s="145"/>
      <c r="F16" s="145"/>
      <c r="G16" s="146" t="s">
        <v>68</v>
      </c>
      <c r="H16" s="144"/>
    </row>
    <row r="17" spans="1:19" ht="17.100000000000001" customHeight="1" thickBot="1">
      <c r="A17" s="149"/>
      <c r="B17" s="149"/>
      <c r="C17" s="149"/>
      <c r="D17" s="14" t="s">
        <v>7</v>
      </c>
      <c r="E17" s="15" t="s">
        <v>8</v>
      </c>
      <c r="F17" s="16" t="s">
        <v>9</v>
      </c>
      <c r="G17" s="147"/>
      <c r="H17" s="144"/>
    </row>
    <row r="18" spans="1:19" ht="17.100000000000001" customHeight="1" thickBot="1">
      <c r="A18" s="138" t="s">
        <v>10</v>
      </c>
      <c r="B18" s="139"/>
      <c r="C18" s="139"/>
      <c r="D18" s="104"/>
      <c r="E18" s="105"/>
      <c r="F18" s="105"/>
      <c r="G18" s="106"/>
      <c r="H18" s="17">
        <f t="shared" ref="H18:H24" si="0">SUM(D18:G18)</f>
        <v>0</v>
      </c>
    </row>
    <row r="19" spans="1:19" ht="17.100000000000001" customHeight="1" thickBot="1">
      <c r="A19" s="138"/>
      <c r="B19" s="140"/>
      <c r="C19" s="140"/>
      <c r="D19" s="113"/>
      <c r="E19" s="109"/>
      <c r="F19" s="109"/>
      <c r="G19" s="110"/>
      <c r="H19" s="18">
        <f t="shared" si="0"/>
        <v>0</v>
      </c>
      <c r="J19" s="8" t="s">
        <v>2</v>
      </c>
    </row>
    <row r="20" spans="1:19" ht="17.100000000000001" customHeight="1" thickBot="1">
      <c r="A20" s="138"/>
      <c r="B20" s="140"/>
      <c r="C20" s="140"/>
      <c r="D20" s="122"/>
      <c r="E20" s="111"/>
      <c r="F20" s="108"/>
      <c r="G20" s="123"/>
      <c r="H20" s="19">
        <f t="shared" si="0"/>
        <v>0</v>
      </c>
      <c r="I20" s="8" t="s">
        <v>2</v>
      </c>
    </row>
    <row r="21" spans="1:19" ht="17.100000000000001" customHeight="1" thickBot="1">
      <c r="A21" s="138"/>
      <c r="B21" s="140"/>
      <c r="C21" s="140"/>
      <c r="D21" s="113"/>
      <c r="E21" s="111"/>
      <c r="F21" s="109"/>
      <c r="G21" s="110"/>
      <c r="H21" s="20">
        <f t="shared" si="0"/>
        <v>0</v>
      </c>
    </row>
    <row r="22" spans="1:19" ht="17.100000000000001" customHeight="1" thickBot="1">
      <c r="A22" s="138"/>
      <c r="B22" s="140"/>
      <c r="C22" s="140"/>
      <c r="D22" s="124"/>
      <c r="E22" s="111"/>
      <c r="F22" s="108"/>
      <c r="G22" s="125"/>
      <c r="H22" s="20">
        <f t="shared" si="0"/>
        <v>0</v>
      </c>
    </row>
    <row r="23" spans="1:19" ht="17.100000000000001" customHeight="1" thickBot="1">
      <c r="A23" s="138"/>
      <c r="B23" s="140"/>
      <c r="C23" s="140"/>
      <c r="D23" s="122"/>
      <c r="E23" s="108"/>
      <c r="F23" s="109"/>
      <c r="G23" s="110"/>
      <c r="H23" s="20">
        <f t="shared" si="0"/>
        <v>0</v>
      </c>
      <c r="I23" s="135" t="str">
        <f>IF(B12=0,"",IF(B12=H26,"補助金交付された額ではなく、対象経費の実支出済額を入力してください",""))</f>
        <v/>
      </c>
      <c r="J23" s="136"/>
      <c r="K23" s="136"/>
      <c r="L23" s="136"/>
      <c r="M23" s="136"/>
      <c r="N23" s="136"/>
      <c r="O23" s="136"/>
      <c r="P23" s="136"/>
      <c r="Q23" s="136"/>
      <c r="R23" s="136"/>
      <c r="S23" s="136"/>
    </row>
    <row r="24" spans="1:19" ht="17.100000000000001" customHeight="1" thickBot="1">
      <c r="A24" s="138"/>
      <c r="B24" s="150"/>
      <c r="C24" s="150"/>
      <c r="D24" s="126"/>
      <c r="E24" s="116"/>
      <c r="F24" s="117"/>
      <c r="G24" s="118"/>
      <c r="H24" s="21">
        <f t="shared" si="0"/>
        <v>0</v>
      </c>
      <c r="I24" s="135"/>
      <c r="J24" s="136"/>
      <c r="K24" s="136"/>
      <c r="L24" s="136"/>
      <c r="M24" s="136"/>
      <c r="N24" s="136"/>
      <c r="O24" s="136"/>
      <c r="P24" s="136"/>
      <c r="Q24" s="136"/>
      <c r="R24" s="136"/>
      <c r="S24" s="136"/>
    </row>
    <row r="25" spans="1:19" ht="17.100000000000001" customHeight="1" thickTop="1" thickBot="1">
      <c r="A25" s="138"/>
      <c r="B25" s="141" t="s">
        <v>11</v>
      </c>
      <c r="C25" s="141"/>
      <c r="D25" s="22" t="s">
        <v>12</v>
      </c>
      <c r="E25" s="23" t="s">
        <v>13</v>
      </c>
      <c r="F25" s="23" t="s">
        <v>14</v>
      </c>
      <c r="G25" s="24" t="s">
        <v>15</v>
      </c>
      <c r="H25" s="24"/>
    </row>
    <row r="26" spans="1:19" ht="17.100000000000001" customHeight="1" thickTop="1" thickBot="1">
      <c r="A26" s="138"/>
      <c r="B26" s="141"/>
      <c r="C26" s="141"/>
      <c r="D26" s="27">
        <f>SUM(D18:D24)</f>
        <v>0</v>
      </c>
      <c r="E26" s="28">
        <f>SUM(E18:E24)</f>
        <v>0</v>
      </c>
      <c r="F26" s="29">
        <f>SUM(F18:F24)</f>
        <v>0</v>
      </c>
      <c r="G26" s="30">
        <f>SUM(G18:G24)</f>
        <v>0</v>
      </c>
      <c r="H26" s="32">
        <f>SUM(H18:H24)</f>
        <v>0</v>
      </c>
      <c r="I26" s="85" t="s">
        <v>64</v>
      </c>
    </row>
    <row r="27" spans="1:19" ht="17.100000000000001" customHeight="1" thickBot="1">
      <c r="A27" s="138"/>
      <c r="B27" s="142" t="s">
        <v>5</v>
      </c>
      <c r="C27" s="142"/>
      <c r="D27" s="151"/>
      <c r="E27" s="151"/>
      <c r="F27" s="151"/>
      <c r="G27" s="33" t="s">
        <v>40</v>
      </c>
      <c r="H27" s="148"/>
    </row>
    <row r="28" spans="1:19" ht="17.100000000000001" customHeight="1" thickBot="1">
      <c r="A28" s="138"/>
      <c r="B28" s="142"/>
      <c r="C28" s="142"/>
      <c r="D28" s="151"/>
      <c r="E28" s="151"/>
      <c r="F28" s="151"/>
      <c r="G28" s="35">
        <f>SUM(D26:G26)</f>
        <v>0</v>
      </c>
      <c r="H28" s="148"/>
    </row>
    <row r="29" spans="1:19" ht="17.100000000000001" customHeight="1">
      <c r="D29" s="65"/>
      <c r="H29" s="65"/>
    </row>
    <row r="30" spans="1:19" ht="17.100000000000001" customHeight="1">
      <c r="A30" s="3" t="s">
        <v>16</v>
      </c>
      <c r="B30" s="3"/>
      <c r="C30" s="3"/>
      <c r="D30" s="3"/>
      <c r="E30" s="3"/>
      <c r="F30" s="3"/>
      <c r="G30" s="3"/>
      <c r="H30" s="3"/>
      <c r="I30" s="3"/>
      <c r="J30" s="3"/>
      <c r="K30" s="3"/>
      <c r="L30" s="3"/>
    </row>
    <row r="31" spans="1:19" ht="17.100000000000001" customHeight="1">
      <c r="A31" s="40"/>
      <c r="B31" s="41" t="s">
        <v>17</v>
      </c>
      <c r="C31" s="40"/>
      <c r="D31" s="40"/>
      <c r="E31" s="40"/>
      <c r="F31" s="40"/>
      <c r="G31" s="40"/>
      <c r="H31" s="40"/>
      <c r="I31" s="40"/>
      <c r="J31" s="40"/>
      <c r="K31" s="40"/>
      <c r="L31" s="40"/>
    </row>
    <row r="32" spans="1:19" ht="17.100000000000001" customHeight="1">
      <c r="A32" s="2"/>
      <c r="B32" s="2"/>
      <c r="C32" s="2"/>
      <c r="D32" s="2"/>
      <c r="E32" s="2"/>
      <c r="F32" s="42" t="s">
        <v>18</v>
      </c>
      <c r="G32" s="42"/>
      <c r="H32" s="42" t="s">
        <v>19</v>
      </c>
      <c r="I32" s="85" t="s">
        <v>67</v>
      </c>
      <c r="J32" s="42"/>
      <c r="K32" s="43"/>
      <c r="L32" s="69" t="s">
        <v>27</v>
      </c>
    </row>
    <row r="33" spans="1:12" ht="17.100000000000001" customHeight="1">
      <c r="A33" s="2"/>
      <c r="B33" s="2"/>
      <c r="C33" s="56" t="e">
        <f>F33/H33</f>
        <v>#DIV/0!</v>
      </c>
      <c r="D33" s="3" t="s">
        <v>60</v>
      </c>
      <c r="E33" s="2"/>
      <c r="F33" s="119"/>
      <c r="G33" s="45" t="s">
        <v>20</v>
      </c>
      <c r="H33" s="119"/>
      <c r="I33" s="85" t="s">
        <v>66</v>
      </c>
      <c r="J33" s="60"/>
      <c r="K33" s="45"/>
      <c r="L33" s="70"/>
    </row>
    <row r="34" spans="1:12" ht="17.100000000000001" customHeight="1">
      <c r="A34" s="2"/>
      <c r="B34" s="2"/>
      <c r="C34" s="2"/>
      <c r="D34" s="2"/>
      <c r="E34" s="2"/>
      <c r="F34" s="2"/>
      <c r="G34" s="2"/>
      <c r="H34" s="2"/>
      <c r="J34" s="2"/>
      <c r="K34" s="2"/>
      <c r="L34" s="2"/>
    </row>
    <row r="35" spans="1:12" ht="17.100000000000001" customHeight="1">
      <c r="A35" s="3" t="s">
        <v>25</v>
      </c>
      <c r="B35" s="3"/>
      <c r="C35" s="3"/>
      <c r="D35" s="3"/>
      <c r="E35" s="3"/>
      <c r="F35" s="3"/>
      <c r="G35" s="3"/>
      <c r="H35" s="3"/>
      <c r="J35" s="3"/>
      <c r="K35" s="3"/>
      <c r="L35" s="3"/>
    </row>
    <row r="36" spans="1:12" ht="17.100000000000001" customHeight="1">
      <c r="A36" s="40"/>
      <c r="B36" s="41"/>
      <c r="C36" s="76" t="s">
        <v>44</v>
      </c>
      <c r="D36" s="40"/>
      <c r="E36" s="40"/>
      <c r="G36" s="52">
        <f>IF(G28=0,0,(D26+E26+F26)/G28)</f>
        <v>0</v>
      </c>
      <c r="H36" s="76" t="s">
        <v>61</v>
      </c>
      <c r="J36" s="40"/>
      <c r="K36" s="40"/>
      <c r="L36" s="40"/>
    </row>
    <row r="37" spans="1:12" ht="17.100000000000001" customHeight="1">
      <c r="A37" s="2"/>
      <c r="B37" s="2"/>
      <c r="C37" s="71"/>
      <c r="D37" s="72"/>
      <c r="E37" s="2"/>
      <c r="F37" s="2"/>
      <c r="G37" s="2"/>
      <c r="H37" s="2"/>
      <c r="I37" s="2"/>
      <c r="J37" s="2"/>
    </row>
    <row r="38" spans="1:12" ht="17.100000000000001" customHeight="1">
      <c r="A38" s="2"/>
      <c r="B38" s="2"/>
      <c r="C38" s="2"/>
      <c r="D38" s="2"/>
      <c r="E38" s="2"/>
      <c r="F38" s="2"/>
      <c r="G38" s="2"/>
      <c r="H38" s="2"/>
      <c r="I38" s="2"/>
      <c r="J38" s="2"/>
      <c r="K38" s="2"/>
      <c r="L38" s="2"/>
    </row>
    <row r="39" spans="1:12" ht="17.100000000000001" customHeight="1" thickBot="1">
      <c r="A39" s="3" t="s">
        <v>26</v>
      </c>
      <c r="B39" s="3"/>
      <c r="C39" s="3"/>
      <c r="D39" s="3"/>
      <c r="E39" s="3"/>
      <c r="F39" s="3"/>
      <c r="G39" s="3"/>
      <c r="H39" s="3"/>
      <c r="I39" s="3"/>
      <c r="J39" s="3"/>
      <c r="K39" s="3"/>
      <c r="L39" s="3"/>
    </row>
    <row r="40" spans="1:12" ht="20.45" customHeight="1" thickBot="1">
      <c r="A40" s="2"/>
      <c r="B40" s="6"/>
      <c r="C40" s="3" t="s">
        <v>62</v>
      </c>
      <c r="D40" s="2"/>
      <c r="E40" s="2"/>
      <c r="F40" s="130" t="e">
        <f>ROUNDDOWN((B12*G36*10/110*C33),0)</f>
        <v>#DIV/0!</v>
      </c>
      <c r="G40" s="80" t="s">
        <v>38</v>
      </c>
      <c r="H40" s="3"/>
      <c r="I40" s="91" t="s">
        <v>65</v>
      </c>
      <c r="J40" s="2"/>
      <c r="K40" s="2"/>
      <c r="L40" s="2"/>
    </row>
    <row r="41" spans="1:12" ht="18.75" customHeight="1">
      <c r="C41" s="47"/>
      <c r="D41" s="47"/>
      <c r="E41" s="47"/>
      <c r="F41" s="77" t="s">
        <v>35</v>
      </c>
      <c r="G41" s="55"/>
      <c r="H41" s="47"/>
      <c r="J41" s="47"/>
      <c r="K41" s="47"/>
      <c r="L41" s="47"/>
    </row>
    <row r="42" spans="1:12" ht="18.75" customHeight="1">
      <c r="B42" s="43"/>
      <c r="C42" s="67"/>
      <c r="D42" s="68"/>
      <c r="E42" s="68"/>
      <c r="F42" s="68"/>
      <c r="G42" s="68"/>
      <c r="H42" s="68"/>
      <c r="I42" s="68"/>
      <c r="J42" s="68"/>
      <c r="K42" s="68"/>
      <c r="L42" s="68"/>
    </row>
    <row r="43" spans="1:12" ht="20.100000000000001" customHeight="1"/>
    <row r="44" spans="1:12" ht="20.100000000000001" customHeight="1"/>
    <row r="45" spans="1:12" ht="20.100000000000001" customHeight="1"/>
    <row r="46" spans="1:12" ht="20.100000000000001" customHeight="1"/>
  </sheetData>
  <sheetProtection password="CA10" sheet="1" selectLockedCells="1" selectUnlockedCells="1"/>
  <mergeCells count="21">
    <mergeCell ref="B3:G3"/>
    <mergeCell ref="B6:G6"/>
    <mergeCell ref="B12:C12"/>
    <mergeCell ref="A16:C17"/>
    <mergeCell ref="D27:F28"/>
    <mergeCell ref="D16:F16"/>
    <mergeCell ref="G16:G17"/>
    <mergeCell ref="B22:C22"/>
    <mergeCell ref="B23:C23"/>
    <mergeCell ref="A18:A28"/>
    <mergeCell ref="H16:H17"/>
    <mergeCell ref="I23:S24"/>
    <mergeCell ref="B24:C24"/>
    <mergeCell ref="J5:M7"/>
    <mergeCell ref="H27:H28"/>
    <mergeCell ref="B18:C18"/>
    <mergeCell ref="B19:C19"/>
    <mergeCell ref="B20:C20"/>
    <mergeCell ref="B21:C21"/>
    <mergeCell ref="B27:C28"/>
    <mergeCell ref="B25:C26"/>
  </mergeCells>
  <phoneticPr fontId="25"/>
  <pageMargins left="0.70866141732283472" right="0.70866141732283472" top="0.74803149606299213" bottom="0.74803149606299213" header="0.31496062992125984" footer="0.31496062992125984"/>
  <pageSetup paperSize="9" scale="79" orientation="portrait" blackAndWhite="1" r:id="rId1"/>
  <headerFooter alignWithMargins="0">
    <oddHeader>&amp;R⑦課税売上95%未満・一括比例配分（使途不明確）</oddHead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15</vt:i4>
      </vt:variant>
    </vt:vector>
  </HeadingPairs>
  <TitlesOfParts>
    <vt:vector size="23" baseType="lpstr">
      <vt:lpstr>様式の確認</vt:lpstr>
      <vt:lpstr>①返納なし</vt:lpstr>
      <vt:lpstr>②課税売上95%以上（使途明確）</vt:lpstr>
      <vt:lpstr>③課税売上95%以上（使途不明確）</vt:lpstr>
      <vt:lpstr>④課税売上95%未満・個別対応（使途明確）</vt:lpstr>
      <vt:lpstr>⑤課税売上95%未満・個別対応（使途不明確）</vt:lpstr>
      <vt:lpstr>⑥課税売上95%未満・一括比例配分（使途明確）</vt:lpstr>
      <vt:lpstr>⑦課税売上95%未満・一括比例配分（使途不明確）</vt:lpstr>
      <vt:lpstr>①返納なし!__xlnm.Print_Area</vt:lpstr>
      <vt:lpstr>'②課税売上95%以上（使途明確）'!__xlnm.Print_Area</vt:lpstr>
      <vt:lpstr>'③課税売上95%以上（使途不明確）'!__xlnm.Print_Area</vt:lpstr>
      <vt:lpstr>'④課税売上95%未満・個別対応（使途明確）'!__xlnm.Print_Area</vt:lpstr>
      <vt:lpstr>'⑤課税売上95%未満・個別対応（使途不明確）'!__xlnm.Print_Area</vt:lpstr>
      <vt:lpstr>'⑥課税売上95%未満・一括比例配分（使途明確）'!__xlnm.Print_Area</vt:lpstr>
      <vt:lpstr>'⑦課税売上95%未満・一括比例配分（使途不明確）'!__xlnm.Print_Area</vt:lpstr>
      <vt:lpstr>①返納なし!Print_Area</vt:lpstr>
      <vt:lpstr>'②課税売上95%以上（使途明確）'!Print_Area</vt:lpstr>
      <vt:lpstr>'③課税売上95%以上（使途不明確）'!Print_Area</vt:lpstr>
      <vt:lpstr>'④課税売上95%未満・個別対応（使途明確）'!Print_Area</vt:lpstr>
      <vt:lpstr>'⑤課税売上95%未満・個別対応（使途不明確）'!Print_Area</vt:lpstr>
      <vt:lpstr>'⑥課税売上95%未満・一括比例配分（使途明確）'!Print_Area</vt:lpstr>
      <vt:lpstr>'⑦課税売上95%未満・一括比例配分（使途不明確）'!Print_Area</vt:lpstr>
      <vt:lpstr>様式の確認!Print_Area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sinzai226</dc:creator>
  <cp:lastModifiedBy>sinzai300</cp:lastModifiedBy>
  <cp:lastPrinted>2025-11-13T07:33:51Z</cp:lastPrinted>
  <dcterms:created xsi:type="dcterms:W3CDTF">2021-03-11T08:29:10Z</dcterms:created>
  <dcterms:modified xsi:type="dcterms:W3CDTF">2025-11-13T07:34:01Z</dcterms:modified>
</cp:coreProperties>
</file>